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y\Desktop\"/>
    </mc:Choice>
  </mc:AlternateContent>
  <bookViews>
    <workbookView xWindow="0" yWindow="0" windowWidth="28800" windowHeight="12135" tabRatio="954" activeTab="4"/>
  </bookViews>
  <sheets>
    <sheet name="Color Copy" sheetId="2" r:id="rId1"/>
    <sheet name="Бумага мелованная для цифры" sheetId="12" r:id="rId2"/>
    <sheet name="Самоклейка" sheetId="6" r:id="rId3"/>
    <sheet name="Специальные материалы" sheetId="10" r:id="rId4"/>
    <sheet name="Дизайнерка" sheetId="3" r:id="rId5"/>
    <sheet name="Картоны и переплетные материалы" sheetId="13" r:id="rId6"/>
  </sheets>
  <definedNames>
    <definedName name="Курс_бум" localSheetId="1">#REF!</definedName>
    <definedName name="Курс_бум" localSheetId="3">#REF!</definedName>
    <definedName name="Курс_бум">#REF!</definedName>
  </definedName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3" l="1"/>
  <c r="E239" i="3" l="1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38" i="3"/>
  <c r="E74" i="3"/>
  <c r="E72" i="3"/>
  <c r="E57" i="3"/>
  <c r="E58" i="3"/>
  <c r="E59" i="3"/>
  <c r="E60" i="3"/>
  <c r="E61" i="3"/>
  <c r="E56" i="3"/>
  <c r="E39" i="3"/>
  <c r="E35" i="3"/>
  <c r="G7" i="6"/>
  <c r="H7" i="6"/>
  <c r="F22" i="10"/>
  <c r="F21" i="10"/>
  <c r="F20" i="10"/>
  <c r="F17" i="10"/>
  <c r="F16" i="10"/>
  <c r="F15" i="10"/>
  <c r="F9" i="10"/>
  <c r="F8" i="10"/>
  <c r="F7" i="10"/>
  <c r="G6" i="6"/>
  <c r="H6" i="6" s="1"/>
  <c r="E101" i="3"/>
  <c r="E100" i="3"/>
  <c r="E99" i="3"/>
  <c r="E97" i="3"/>
  <c r="E96" i="3"/>
  <c r="E103" i="3"/>
  <c r="E43" i="3"/>
  <c r="E67" i="13" l="1"/>
  <c r="E65" i="13"/>
  <c r="E64" i="13"/>
  <c r="E63" i="13"/>
  <c r="E61" i="13"/>
  <c r="E60" i="13"/>
  <c r="E59" i="13"/>
  <c r="E57" i="13"/>
  <c r="E56" i="13"/>
  <c r="E55" i="13"/>
  <c r="E54" i="13"/>
  <c r="E53" i="13"/>
  <c r="E52" i="13"/>
  <c r="E51" i="13"/>
  <c r="E50" i="13"/>
  <c r="E49" i="13"/>
  <c r="E48" i="13"/>
  <c r="E47" i="13"/>
  <c r="E45" i="13"/>
  <c r="E44" i="13"/>
  <c r="E43" i="13"/>
  <c r="E41" i="13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16" i="3" l="1"/>
  <c r="E217" i="3"/>
  <c r="E218" i="3"/>
  <c r="E219" i="3"/>
  <c r="E220" i="3"/>
  <c r="E221" i="3"/>
  <c r="E222" i="3"/>
  <c r="E223" i="3"/>
  <c r="E224" i="3"/>
  <c r="E225" i="3"/>
  <c r="E215" i="3"/>
  <c r="E81" i="3" l="1"/>
  <c r="E82" i="3"/>
  <c r="E83" i="3"/>
  <c r="E15" i="3" l="1"/>
  <c r="E16" i="3"/>
  <c r="E17" i="3"/>
  <c r="E18" i="3"/>
  <c r="E111" i="3"/>
  <c r="E112" i="3"/>
  <c r="E113" i="3"/>
  <c r="E114" i="3"/>
  <c r="E115" i="3"/>
  <c r="E116" i="3"/>
  <c r="E109" i="3"/>
  <c r="E140" i="3"/>
  <c r="E135" i="3"/>
  <c r="E133" i="3"/>
  <c r="E212" i="3"/>
  <c r="E213" i="3"/>
  <c r="E211" i="3"/>
  <c r="E161" i="3"/>
  <c r="E162" i="3"/>
  <c r="E163" i="3"/>
  <c r="E164" i="3"/>
  <c r="E165" i="3"/>
  <c r="E166" i="3"/>
  <c r="E167" i="3"/>
  <c r="E160" i="3"/>
  <c r="E208" i="3"/>
  <c r="E20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189" i="3"/>
  <c r="D13" i="13" l="1"/>
  <c r="D14" i="13"/>
  <c r="D15" i="13"/>
  <c r="D16" i="13"/>
  <c r="E94" i="3" l="1"/>
  <c r="E93" i="3"/>
  <c r="E92" i="3"/>
  <c r="E91" i="3"/>
  <c r="E90" i="3"/>
  <c r="E89" i="3"/>
  <c r="E80" i="3"/>
  <c r="E120" i="3"/>
  <c r="E129" i="3"/>
  <c r="E128" i="3"/>
  <c r="E126" i="3"/>
  <c r="E86" i="3"/>
  <c r="D8" i="2" l="1"/>
  <c r="F8" i="2"/>
  <c r="E55" i="3" l="1"/>
  <c r="E54" i="3"/>
  <c r="E78" i="3"/>
  <c r="E77" i="3"/>
  <c r="E76" i="3"/>
  <c r="E75" i="3"/>
  <c r="E73" i="3"/>
  <c r="E71" i="3"/>
  <c r="E70" i="3"/>
  <c r="E69" i="3"/>
  <c r="E68" i="3"/>
  <c r="E67" i="3"/>
  <c r="E66" i="3"/>
  <c r="E65" i="3"/>
  <c r="E64" i="3"/>
  <c r="E63" i="3"/>
  <c r="E62" i="3"/>
  <c r="E146" i="3"/>
  <c r="E145" i="3"/>
  <c r="E144" i="3"/>
  <c r="E143" i="3"/>
  <c r="E142" i="3"/>
  <c r="E141" i="3"/>
  <c r="E119" i="3"/>
  <c r="E121" i="3"/>
  <c r="E122" i="3"/>
  <c r="E123" i="3"/>
  <c r="E124" i="3"/>
  <c r="E125" i="3"/>
  <c r="E134" i="3"/>
  <c r="E136" i="3"/>
  <c r="E137" i="3"/>
  <c r="E139" i="3"/>
  <c r="E138" i="3"/>
  <c r="E179" i="3"/>
  <c r="E178" i="3"/>
  <c r="E177" i="3"/>
  <c r="E181" i="3"/>
  <c r="E180" i="3"/>
  <c r="E19" i="3"/>
  <c r="E20" i="3"/>
  <c r="E21" i="3"/>
  <c r="E22" i="3"/>
  <c r="E23" i="3"/>
  <c r="E24" i="3"/>
  <c r="E25" i="3"/>
  <c r="E26" i="3"/>
  <c r="E27" i="3"/>
  <c r="E172" i="3" l="1"/>
  <c r="E171" i="3"/>
  <c r="E108" i="3"/>
  <c r="E110" i="3"/>
  <c r="E107" i="3"/>
  <c r="E118" i="3" l="1"/>
  <c r="E231" i="3"/>
  <c r="E232" i="3"/>
  <c r="E233" i="3"/>
  <c r="E85" i="3"/>
  <c r="E87" i="3"/>
  <c r="E88" i="3"/>
  <c r="E38" i="3"/>
  <c r="E28" i="3"/>
  <c r="E5" i="3" l="1"/>
  <c r="E4" i="3"/>
  <c r="D3" i="2" l="1"/>
  <c r="F3" i="2"/>
  <c r="G18" i="12"/>
  <c r="E18" i="12"/>
  <c r="F7" i="2"/>
  <c r="D7" i="2"/>
  <c r="D9" i="2"/>
  <c r="F9" i="2"/>
  <c r="F13" i="2"/>
  <c r="D13" i="2"/>
  <c r="E186" i="3"/>
  <c r="E130" i="3" l="1"/>
  <c r="E151" i="3"/>
  <c r="G17" i="12"/>
  <c r="E17" i="12"/>
  <c r="E185" i="3" l="1"/>
  <c r="E184" i="3"/>
  <c r="E156" i="3"/>
  <c r="E159" i="3"/>
  <c r="D3" i="13"/>
  <c r="E175" i="3" l="1"/>
  <c r="F4" i="2"/>
  <c r="D4" i="2"/>
  <c r="E49" i="3"/>
  <c r="E155" i="3"/>
  <c r="E154" i="3"/>
  <c r="E153" i="3"/>
  <c r="E152" i="3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3" i="12"/>
  <c r="G5" i="6" l="1"/>
  <c r="H5" i="6" s="1"/>
  <c r="G11" i="6" l="1"/>
  <c r="H11" i="6" s="1"/>
  <c r="F3" i="10"/>
  <c r="F12" i="10"/>
  <c r="G4" i="6"/>
  <c r="H4" i="6" s="1"/>
  <c r="F4" i="10" l="1"/>
  <c r="E52" i="3"/>
  <c r="E51" i="3"/>
  <c r="E37" i="3" l="1"/>
  <c r="E36" i="3"/>
  <c r="E157" i="3"/>
  <c r="E158" i="3"/>
  <c r="G9" i="6" l="1"/>
  <c r="H9" i="6" s="1"/>
  <c r="E45" i="3" l="1"/>
  <c r="E169" i="3" l="1"/>
  <c r="E149" i="3"/>
  <c r="E10" i="3" l="1"/>
  <c r="E182" i="3" l="1"/>
  <c r="E229" i="3" l="1"/>
  <c r="E183" i="3"/>
  <c r="E176" i="3"/>
  <c r="E174" i="3"/>
  <c r="E148" i="3" l="1"/>
  <c r="E46" i="3"/>
  <c r="E228" i="3"/>
  <c r="E227" i="3"/>
  <c r="E6" i="3"/>
  <c r="E8" i="3"/>
  <c r="E11" i="3"/>
  <c r="E9" i="3"/>
  <c r="E12" i="3"/>
  <c r="E7" i="3"/>
  <c r="E3" i="3"/>
  <c r="E131" i="3"/>
  <c r="E132" i="3"/>
  <c r="E147" i="3"/>
  <c r="E150" i="3"/>
  <c r="E127" i="3"/>
  <c r="E53" i="3"/>
  <c r="E33" i="3" l="1"/>
  <c r="E32" i="3"/>
  <c r="E31" i="3"/>
  <c r="E30" i="3"/>
  <c r="G8" i="12" l="1"/>
  <c r="G3" i="6" l="1"/>
  <c r="H3" i="6" s="1"/>
  <c r="G8" i="6"/>
  <c r="H8" i="6" s="1"/>
  <c r="G11" i="12"/>
  <c r="G13" i="12"/>
  <c r="G5" i="12"/>
  <c r="G9" i="12"/>
  <c r="G10" i="12"/>
  <c r="E48" i="3" l="1"/>
  <c r="G10" i="6"/>
  <c r="E235" i="3"/>
  <c r="E105" i="3" l="1"/>
  <c r="E50" i="3"/>
  <c r="F25" i="10"/>
  <c r="F26" i="10"/>
  <c r="E41" i="3" l="1"/>
  <c r="E47" i="3" l="1"/>
  <c r="E44" i="3"/>
  <c r="H10" i="6"/>
  <c r="F12" i="2"/>
  <c r="F11" i="2"/>
  <c r="D11" i="2"/>
  <c r="F6" i="2"/>
  <c r="D6" i="2"/>
  <c r="F10" i="2"/>
  <c r="F5" i="2"/>
  <c r="D10" i="2"/>
  <c r="D5" i="2"/>
  <c r="D12" i="2"/>
  <c r="G6" i="12"/>
  <c r="G14" i="12"/>
  <c r="G4" i="12"/>
  <c r="G12" i="12"/>
  <c r="G3" i="12"/>
  <c r="G16" i="12"/>
  <c r="G7" i="12"/>
  <c r="G15" i="12"/>
</calcChain>
</file>

<file path=xl/comments1.xml><?xml version="1.0" encoding="utf-8"?>
<comments xmlns="http://schemas.openxmlformats.org/spreadsheetml/2006/main">
  <authors>
    <author>mariyarakitskaya8@gmail.com</author>
  </authors>
  <commentList>
    <comment ref="B182" authorId="0" shapeId="0">
      <text>
        <r>
          <rPr>
            <b/>
            <sz val="9"/>
            <color indexed="81"/>
            <rFont val="Tahoma"/>
            <family val="2"/>
            <charset val="204"/>
          </rPr>
          <t>mariyarakitskaya8@gmail.com: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<sst xmlns="http://schemas.openxmlformats.org/spreadsheetml/2006/main" count="1091" uniqueCount="378">
  <si>
    <t>Плотность</t>
  </si>
  <si>
    <t>Формат</t>
  </si>
  <si>
    <t>Кол-во листов в пачке</t>
  </si>
  <si>
    <t>Цена без НДС за лист</t>
  </si>
  <si>
    <t>Цена без НДС за пачку</t>
  </si>
  <si>
    <t>Цена с НДС за пачку</t>
  </si>
  <si>
    <t>SRA3</t>
  </si>
  <si>
    <t>Кол-во пачек в коробке</t>
  </si>
  <si>
    <t>Покрытие</t>
  </si>
  <si>
    <t>Наименование</t>
  </si>
  <si>
    <t>Описание</t>
  </si>
  <si>
    <t>Цена за лист с НДС</t>
  </si>
  <si>
    <t>Стоимость за лист без НДС</t>
  </si>
  <si>
    <t>Стоимость за пачку с НДС</t>
  </si>
  <si>
    <t>Полуглянец</t>
  </si>
  <si>
    <t>Стоимость за лист с НДС</t>
  </si>
  <si>
    <t>Толщина</t>
  </si>
  <si>
    <t>Просечка</t>
  </si>
  <si>
    <t>Стоимость за пачку без НДС</t>
  </si>
  <si>
    <t>Цена за лист без НДС</t>
  </si>
  <si>
    <t>gloss</t>
  </si>
  <si>
    <t>SRA3 (320*450)</t>
  </si>
  <si>
    <t>123 микрона</t>
  </si>
  <si>
    <t>Полимерный материал Color Film Deep Blue</t>
  </si>
  <si>
    <t>Полимерный материал Color Film Deep Red</t>
  </si>
  <si>
    <t>Насыщенный синий пластик</t>
  </si>
  <si>
    <t>Насыщенный красный пластик</t>
  </si>
  <si>
    <t>Цветные картоны тонированные в массе Color Style Smooth</t>
  </si>
  <si>
    <t>Без просечек</t>
  </si>
  <si>
    <t>Коричневый крафт, рифленая в рубчик</t>
  </si>
  <si>
    <t>330*483</t>
  </si>
  <si>
    <t>Глянец</t>
  </si>
  <si>
    <t>Вдоль 700</t>
  </si>
  <si>
    <t>1000*700</t>
  </si>
  <si>
    <t>500*700</t>
  </si>
  <si>
    <t>Матовая белая</t>
  </si>
  <si>
    <t>110*220</t>
  </si>
  <si>
    <t>700*1000</t>
  </si>
  <si>
    <t>720*1020</t>
  </si>
  <si>
    <t>720*1040</t>
  </si>
  <si>
    <t>660*1016</t>
  </si>
  <si>
    <t>The Tube (Favini, Italy). Латексное покрытие (soft touch)</t>
  </si>
  <si>
    <t>Светлые бумаги с тиснением Gmund (Germany)</t>
  </si>
  <si>
    <r>
      <t xml:space="preserve">Бумага немелованная каландрированная </t>
    </r>
    <r>
      <rPr>
        <b/>
        <sz val="16"/>
        <color rgb="FF0070C0"/>
        <rFont val="Calibri"/>
        <family val="2"/>
        <charset val="204"/>
        <scheme val="minor"/>
      </rPr>
      <t>Color Copy (Mondi, Aвстрия)</t>
    </r>
    <r>
      <rPr>
        <b/>
        <sz val="16"/>
        <color rgb="FFFF0000"/>
        <rFont val="Calibri"/>
        <family val="2"/>
        <charset val="204"/>
        <scheme val="minor"/>
      </rPr>
      <t>. Идеальна для цифровой печати. Высокая степень белизны.</t>
    </r>
  </si>
  <si>
    <t>Картоны с тиснением TPG SL graphica (China)</t>
  </si>
  <si>
    <t>Глянцевая белая</t>
  </si>
  <si>
    <r>
      <t xml:space="preserve">Бумага Rubber like(TPG, China). МАКСИМАЛЬНО приближена к бумаге </t>
    </r>
    <r>
      <rPr>
        <b/>
        <sz val="20"/>
        <color theme="9" tint="-0.499984740745262"/>
        <rFont val="Calibri"/>
        <family val="2"/>
        <charset val="204"/>
        <scheme val="minor"/>
      </rPr>
      <t>Touche cover</t>
    </r>
  </si>
  <si>
    <t>Калька</t>
  </si>
  <si>
    <t>Глянцевая прозрачная</t>
  </si>
  <si>
    <t>Синтетический материал для цифровой печати 360 гр./м.кв.</t>
  </si>
  <si>
    <r>
      <t xml:space="preserve">Синтетический материал для цифровой печати </t>
    </r>
    <r>
      <rPr>
        <b/>
        <sz val="14"/>
        <color rgb="FF0070C0"/>
        <rFont val="Calibri"/>
        <family val="2"/>
        <charset val="204"/>
        <scheme val="minor"/>
      </rPr>
      <t>Monotex L</t>
    </r>
  </si>
  <si>
    <r>
      <t xml:space="preserve">Полимерные материалы </t>
    </r>
    <r>
      <rPr>
        <b/>
        <sz val="14"/>
        <color rgb="FF0070C0"/>
        <rFont val="Calibri"/>
        <family val="2"/>
        <charset val="204"/>
        <scheme val="minor"/>
      </rPr>
      <t>Kernow Print</t>
    </r>
  </si>
  <si>
    <t>Пленка самоклеющаяся UPM raflatac Gloss White</t>
  </si>
  <si>
    <t>С просечками</t>
  </si>
  <si>
    <t>Непросвечивающаяся</t>
  </si>
  <si>
    <t>320*450</t>
  </si>
  <si>
    <t>Белый матовый пластик, 260 мкм</t>
  </si>
  <si>
    <t>Вдоль 450</t>
  </si>
  <si>
    <t>Белая без покрытия</t>
  </si>
  <si>
    <t>640*450</t>
  </si>
  <si>
    <t>Nevia, Китай</t>
  </si>
  <si>
    <t>Европа</t>
  </si>
  <si>
    <t>Пленка самоклеющаяся UPM raflatac Gloss Clear</t>
  </si>
  <si>
    <t>787*1092</t>
  </si>
  <si>
    <t>Мелованный картон Kama Pharma</t>
  </si>
  <si>
    <t>matt</t>
  </si>
  <si>
    <t>Мелованная бумага matt/gloss. Бумага с матовым и глянцевым покрытием. Продается в готовом формате SRA3.</t>
  </si>
  <si>
    <t>Резка в ваш формат бесплатно</t>
  </si>
  <si>
    <t>Размер</t>
  </si>
  <si>
    <t>Стоимость без резки, без НДС</t>
  </si>
  <si>
    <t>Стоимость с резкой, без НДС</t>
  </si>
  <si>
    <t>Перелетный картон Сураж, РФ (Пролетарий)</t>
  </si>
  <si>
    <t>Color copy</t>
  </si>
  <si>
    <t>Master copy L (каландр UPM)</t>
  </si>
  <si>
    <t>без коробок</t>
  </si>
  <si>
    <t>офсет А класс</t>
  </si>
  <si>
    <t>Переплетные материалы</t>
  </si>
  <si>
    <r>
      <t xml:space="preserve">Бумага TactiTouch. Аналог бумаги </t>
    </r>
    <r>
      <rPr>
        <b/>
        <sz val="20"/>
        <color theme="9" tint="-0.499984740745262"/>
        <rFont val="Calibri"/>
        <family val="2"/>
        <charset val="204"/>
        <scheme val="minor"/>
      </rPr>
      <t>Touche cover</t>
    </r>
  </si>
  <si>
    <t>800*1100</t>
  </si>
  <si>
    <t>Бумага с вкраплениями травы</t>
  </si>
  <si>
    <t xml:space="preserve">Крафтовая бумага </t>
  </si>
  <si>
    <t>Переплетный материал New Kevell Soft Touch 1/S с односторонним латексным покрытием (Soft touch). Очень высокого качества материал. Прекрасно проявил себя при всех видах послепечатных работ, включая кашировку. Идеально подходит для пакетов/конвертов. Люксовые цвета.</t>
  </si>
  <si>
    <t>Переплетный материал Fabric Embossing.</t>
  </si>
  <si>
    <t>Переплетный материал Unreal textile.</t>
  </si>
  <si>
    <t>Каталог №2</t>
  </si>
  <si>
    <t>Каталог №1</t>
  </si>
  <si>
    <t>Переплетный материал Flexium с тиснением лен.</t>
  </si>
  <si>
    <t>едет</t>
  </si>
  <si>
    <t>Переплетный материал Popular soft touch 1/S с односторонним латексным покрытием (Soft touch) в пупырышку.</t>
  </si>
  <si>
    <t>распродаем</t>
  </si>
  <si>
    <t>Тиснение микровельвет. Аналог Twill, Dali, Nettuno</t>
  </si>
  <si>
    <t>А3</t>
  </si>
  <si>
    <t>цена за пачку</t>
  </si>
  <si>
    <t xml:space="preserve">Бумага Cocktail (Fedrigoni, Italy). </t>
  </si>
  <si>
    <t xml:space="preserve">Перламутровые, металлизированне  бумаги типа Majestic. </t>
  </si>
  <si>
    <r>
      <t xml:space="preserve">Бумага с тиснением </t>
    </r>
    <r>
      <rPr>
        <b/>
        <sz val="15"/>
        <color rgb="FFFF0000"/>
        <rFont val="Calibri"/>
        <family val="2"/>
        <charset val="204"/>
        <scheme val="minor"/>
      </rPr>
      <t>"Фетр"</t>
    </r>
    <r>
      <rPr>
        <b/>
        <sz val="11"/>
        <color rgb="FFFF0000"/>
        <rFont val="Calibri"/>
        <family val="2"/>
        <charset val="204"/>
        <scheme val="minor"/>
      </rPr>
      <t xml:space="preserve"> (акварельная бумага)</t>
    </r>
  </si>
  <si>
    <r>
      <t xml:space="preserve">Бумага с тиснением </t>
    </r>
    <r>
      <rPr>
        <b/>
        <sz val="15"/>
        <color rgb="FFFF0000"/>
        <rFont val="Calibri"/>
        <family val="2"/>
        <charset val="204"/>
        <scheme val="minor"/>
      </rPr>
      <t xml:space="preserve"> "Лен"</t>
    </r>
  </si>
  <si>
    <r>
      <t xml:space="preserve">Бумага с тиснением </t>
    </r>
    <r>
      <rPr>
        <b/>
        <sz val="15"/>
        <color rgb="FFFF0000"/>
        <rFont val="Calibri"/>
        <family val="2"/>
        <charset val="204"/>
        <scheme val="minor"/>
      </rPr>
      <t>"Микровельвет"</t>
    </r>
  </si>
  <si>
    <t>Цветные дизайнерские бумаги тонированные в массе   (China)</t>
  </si>
  <si>
    <t>CocktailЛиловый</t>
  </si>
  <si>
    <t>Galaxy Metallic red wine Бордовый металлик</t>
  </si>
  <si>
    <t>EarthPack Kraft brownКоричневый крафт</t>
  </si>
  <si>
    <t>New Kevell Soft Touch 1/S AzurГолубой</t>
  </si>
  <si>
    <t>New Kevell Soft Touch 1/S Bean PinkРозовая фасоль</t>
  </si>
  <si>
    <t>New Kevell Soft Touch 1/S Beige WhiteСветло-бежевый</t>
  </si>
  <si>
    <t>New Kevell Soft Touch 1/S BlackЧерный</t>
  </si>
  <si>
    <t>New Kevell Soft Touch 1/S CoffeeКофейный</t>
  </si>
  <si>
    <t>New Kevell Soft Touch 1/S Dusk PurpleЛиловый</t>
  </si>
  <si>
    <t>New Kevell Soft Touch 1/S Forest GreenЗеленый лесной</t>
  </si>
  <si>
    <t>New Kevell Soft Touch 1/S Gorgeous PinkРозовый великолепный</t>
  </si>
  <si>
    <t>New Kevell Soft Touch 1/S GreyСерый темный</t>
  </si>
  <si>
    <t>New Kevell Soft Touch 1/S Lotus PinkРозовый лотос</t>
  </si>
  <si>
    <t>New Kevell Soft Touch 1/S Marine GreenЗеленый марин</t>
  </si>
  <si>
    <t>New Kevell Soft Touch 1/S Mist PurpleФиолетовый туман</t>
  </si>
  <si>
    <t>New Kevell Soft Touch 1/S Mocha GreyМокко серый</t>
  </si>
  <si>
    <t>New Kevell Soft Touch 1/S Navy BlueМорской синий</t>
  </si>
  <si>
    <t>New Kevell Soft Touch 1/S Peony PinkРозовый пион</t>
  </si>
  <si>
    <t>New Kevell Soft Touch 1/S RedКрасный</t>
  </si>
  <si>
    <t>New Kevell Soft Touch 1/S SapphireСапфир</t>
  </si>
  <si>
    <t>New Kevell Soft Touch 1/S Sping PurpleФиолетовый</t>
  </si>
  <si>
    <t>New Kevell Soft Touch 1/S Water BlueНежно-голубой</t>
  </si>
  <si>
    <t>New Kevell Soft Touch 1/S Weave GreyСерый светлый</t>
  </si>
  <si>
    <t>New Kevell Soft Touch 1/S WhiteБелый</t>
  </si>
  <si>
    <t>Popular  Soft Touch 1/S   WhiteБелый</t>
  </si>
  <si>
    <t>Popular  Soft Touch 1/S  Fresh BlueВасильковый</t>
  </si>
  <si>
    <t>Popular  Soft Touch 1/S BlueСиний</t>
  </si>
  <si>
    <t>Flaxium WhiteБелый</t>
  </si>
  <si>
    <t>Flaxium IvoryСлоновая кость</t>
  </si>
  <si>
    <t>Flaxium PinkРозовый</t>
  </si>
  <si>
    <t>Flaxium GreyСерый</t>
  </si>
  <si>
    <t>Flaxium RedКрасный</t>
  </si>
  <si>
    <t>Flaxium WineВинный</t>
  </si>
  <si>
    <t>Flaxium GreenЗеленый</t>
  </si>
  <si>
    <t>Flaxium BlueСиний</t>
  </si>
  <si>
    <t>Flaxium Deep blueТемно-синий</t>
  </si>
  <si>
    <t>Flaxium Parisian blueПарижский синий</t>
  </si>
  <si>
    <t>Flaxium BlackЧерный</t>
  </si>
  <si>
    <t>Fabric Embossing Fine Linen blackЧерный новый лен</t>
  </si>
  <si>
    <t>Fabric Embossing Fine Linen navy blueТемно-синий новый лен</t>
  </si>
  <si>
    <t>Fabric Embossing Liteleather navy blueТемно-синия кожа</t>
  </si>
  <si>
    <t>Unreal Textile  WhiteБелый лен</t>
  </si>
  <si>
    <t>Unreal Textile  IvoryЛен слоновая кость</t>
  </si>
  <si>
    <t>Unreal Textile  GreyСветло-серый лен</t>
  </si>
  <si>
    <t/>
  </si>
  <si>
    <t>CLASSY COVERS TTCoffee/Кофе, рогожка</t>
  </si>
  <si>
    <r>
      <t xml:space="preserve">Переплетный материал </t>
    </r>
    <r>
      <rPr>
        <b/>
        <sz val="11"/>
        <color rgb="FFFF0000"/>
        <rFont val="Calibri"/>
        <family val="2"/>
        <charset val="204"/>
        <scheme val="minor"/>
      </rPr>
      <t>New Kevell Soft Touch</t>
    </r>
    <r>
      <rPr>
        <sz val="11"/>
        <color rgb="FFFF0000"/>
        <rFont val="Calibri"/>
        <family val="2"/>
        <charset val="204"/>
        <scheme val="minor"/>
      </rPr>
      <t xml:space="preserve"> 1/S с односторонним латексным покрытием (Soft touch). Очень высокого качества материал. Прекрасно проявил себя при всех видах послепечатных работ, включая кашировку. Идеально подходит для пакетов/конвертов. Люксовые цвета.</t>
    </r>
  </si>
  <si>
    <t>Пивной картон BEERMAT beige color бежевый1,2 мм</t>
  </si>
  <si>
    <t>Пивной картон BEERMAT beige color бежевый1,4 мм</t>
  </si>
  <si>
    <t>Пивной картон BEERMAT white color белый1,2 мм</t>
  </si>
  <si>
    <t>Пивной картон BEERMAT white color белый1,4 мм</t>
  </si>
  <si>
    <t xml:space="preserve">плотность </t>
  </si>
  <si>
    <t>Стоимость без НДС</t>
  </si>
  <si>
    <t>Стоимость с НДС</t>
  </si>
  <si>
    <t>Переплетный картон Сураж с белым оборотом 1,5 мм</t>
  </si>
  <si>
    <t>Переплетный картон Сураж  1,5 мм</t>
  </si>
  <si>
    <t>Переплетный картон Сураж  1,75 мм</t>
  </si>
  <si>
    <t>Переплетный картон Сураж  2,0 мм</t>
  </si>
  <si>
    <t>Touche cover Светло-коричневый</t>
  </si>
  <si>
    <t>Galaxy Metallic shimmering white Белый перламутр с блестками</t>
  </si>
  <si>
    <t>Galaxy Metallic fantasy blue Белый металлик с голубым перламутром</t>
  </si>
  <si>
    <t>Galaxy Metallic ice white Белый металлик с золотым перламутром</t>
  </si>
  <si>
    <t>Galaxy Metallic soft white Чуть светлее волшебной свечи</t>
  </si>
  <si>
    <t>Elegant Cotton paper Хлопковая бумага. Содержание хлопковых волокон 30%</t>
  </si>
  <si>
    <t>Elegant  Black Черный</t>
  </si>
  <si>
    <t>Elegant  White Ярко-белый</t>
  </si>
  <si>
    <t>Elegant White Ярко-белый</t>
  </si>
  <si>
    <t>Elegant  Off White Натурально-белый</t>
  </si>
  <si>
    <t>Elegant  Orange Оранжевый</t>
  </si>
  <si>
    <t>Elegant  Blue Темно-синий</t>
  </si>
  <si>
    <t>Elegant  Bright Blue Ярко-синий</t>
  </si>
  <si>
    <t>Elegant  Light grey Светло-серый</t>
  </si>
  <si>
    <t>TactiTouch Ivory Слоновая кость</t>
  </si>
  <si>
    <t>TactiTouch Cold Blue Холодно-голубой</t>
  </si>
  <si>
    <t>TactiTouch Grey Серый</t>
  </si>
  <si>
    <t>TactiTouch Blue Parisian Синий-Парижский</t>
  </si>
  <si>
    <t>TactiTouch Green 1S Зеленый односторонний</t>
  </si>
  <si>
    <t>TactiTouch Green Зеленый</t>
  </si>
  <si>
    <t>TactiTouch Black 1S Черный односторонний</t>
  </si>
  <si>
    <t>TactiTouch Black Черный</t>
  </si>
  <si>
    <t>TactiTouch Red 1S Ярко-красный односторонний</t>
  </si>
  <si>
    <t>TactiTouch Red Ярко-красный</t>
  </si>
  <si>
    <t>TactiTouch White Ярко-белый</t>
  </si>
  <si>
    <t>TactiTouch Coffee Коричневый</t>
  </si>
  <si>
    <t>TactiTouch Burgundy 1S Бордовый односторонний</t>
  </si>
  <si>
    <t>TactiTouch Burgundy Бордовый</t>
  </si>
  <si>
    <t xml:space="preserve"> Rubber like black 1S Черный</t>
  </si>
  <si>
    <t xml:space="preserve"> Rubber like black Черный</t>
  </si>
  <si>
    <t xml:space="preserve"> Rubber like coffee 1S Коричневый</t>
  </si>
  <si>
    <t xml:space="preserve"> Rubber like coffee Коричневый</t>
  </si>
  <si>
    <t xml:space="preserve"> Rubber like dark blue 1S Темно-синий</t>
  </si>
  <si>
    <t xml:space="preserve"> Rubber like dark blue Темно-синий</t>
  </si>
  <si>
    <t xml:space="preserve"> Rubber like white Натурально-белый</t>
  </si>
  <si>
    <t xml:space="preserve"> Rubber like red Ярко-красный</t>
  </si>
  <si>
    <t>Chalk Белый</t>
  </si>
  <si>
    <t>Black Черный</t>
  </si>
  <si>
    <t>Mud Бежевый</t>
  </si>
  <si>
    <t>Lumivell Tracing paper Обычная калька</t>
  </si>
  <si>
    <t>Galaxy Metallic ocean blue Ярко-синий металлик</t>
  </si>
  <si>
    <t>Galaxy Metallic cool grey Холодный серый металлик (silver star)</t>
  </si>
  <si>
    <t>Galaxy Metallic gold Золотой металлик</t>
  </si>
  <si>
    <t>Galaxy Metallic love red Красный металлик</t>
  </si>
  <si>
    <t>Galaxy Metallic earth brown Бронзовый металлик</t>
  </si>
  <si>
    <t>Galaxy Metallic space black Черный металлик</t>
  </si>
  <si>
    <t>Galaxy Metallic space black конверт DL Черный металлик конверт DL</t>
  </si>
  <si>
    <t>Galaxy Metallic vanilla cream Кремовая</t>
  </si>
  <si>
    <t>ColorFlow Candelight Cream Волшебная свеча</t>
  </si>
  <si>
    <t>ColorFlow Fresh Mint Свежая мята</t>
  </si>
  <si>
    <t>ColorFlow Damask blue Небо Дамаска</t>
  </si>
  <si>
    <t>ColorFlow Petal Розовый лепесток</t>
  </si>
  <si>
    <t>Quill silvery white Ярко-белый металлик</t>
  </si>
  <si>
    <t>CelestiColor white Ярко-белый металлик</t>
  </si>
  <si>
    <t>CelestiColor chameleon blue Белый металлик с голубым перламутром</t>
  </si>
  <si>
    <t>CelestiColor chameleon green Белый металлик с зеленым перламутром</t>
  </si>
  <si>
    <t>Quill pearl white ivory Волшебная свеча</t>
  </si>
  <si>
    <t>Quill ice white Белый металлик с золотым перламутром</t>
  </si>
  <si>
    <t>ColorFlow silver Серебро</t>
  </si>
  <si>
    <t>ColorFlow gold Золото</t>
  </si>
  <si>
    <t>ColorFlow christmas green Зеленый</t>
  </si>
  <si>
    <t>ColorFlow red Красный</t>
  </si>
  <si>
    <t>SatinColors black Черный</t>
  </si>
  <si>
    <t>Twilline Super  White 1/S Белоснежный микровельвет, односторонний</t>
  </si>
  <si>
    <t>FineStrip White Ярко-белый</t>
  </si>
  <si>
    <t>FineStrip Natural Натурально-белый</t>
  </si>
  <si>
    <t>FineStrip Cream Слоновая кость</t>
  </si>
  <si>
    <t>FlaxPaper  white Ярко-белый</t>
  </si>
  <si>
    <t>FlaxPaper  natural Натурально-белый</t>
  </si>
  <si>
    <t>FlaxPaper  cream Слоновая кость</t>
  </si>
  <si>
    <t>Fine Linen  Snow White Ярко-белый</t>
  </si>
  <si>
    <t>Fine Linen  Bright White Натурально-белый</t>
  </si>
  <si>
    <t>Linen Press black Черный</t>
  </si>
  <si>
    <t>Linen Press blue Синий</t>
  </si>
  <si>
    <t>Linen Press dark green Темно-зеленый</t>
  </si>
  <si>
    <t>Linen Press dark blue Темно-синий</t>
  </si>
  <si>
    <t>Blanket snow white Ярко-белый</t>
  </si>
  <si>
    <t>Blanket bright white Натурально-белый</t>
  </si>
  <si>
    <t xml:space="preserve">Fabric Embossing Linear love red Ярко-красный </t>
  </si>
  <si>
    <t xml:space="preserve">Fabric Embossing Linear navy blue Темно-синий </t>
  </si>
  <si>
    <t xml:space="preserve">Fabric Embossing Linear black Черный </t>
  </si>
  <si>
    <t>Бумага дизайнерская GMUND Flow High White Ярко-белая елочка</t>
  </si>
  <si>
    <t>Color style fresh vibrant coral Яркий коралл</t>
  </si>
  <si>
    <t>Card black Черный</t>
  </si>
  <si>
    <t>Solid Black Черный</t>
  </si>
  <si>
    <t>knight black Черный</t>
  </si>
  <si>
    <t>Card dark green Темно-зеленый</t>
  </si>
  <si>
    <t>Card red Ярко-красный</t>
  </si>
  <si>
    <t>Card dark blue Темно-темно-синий</t>
  </si>
  <si>
    <t>Card blue Темно-синий</t>
  </si>
  <si>
    <t>dawnt moon white Ярко-белый</t>
  </si>
  <si>
    <t>dawnt moon natural white Натурально-белый</t>
  </si>
  <si>
    <t>dawnt moon cream Слоновая кость</t>
  </si>
  <si>
    <t>Fancy Colorful light grey Светло-серый</t>
  </si>
  <si>
    <t>Fancy Colorful dark grey Темно-серый</t>
  </si>
  <si>
    <t>Fancy Colorful green spruce Зеленый</t>
  </si>
  <si>
    <t>Fancy Colorful vinous Бордовый</t>
  </si>
  <si>
    <t>Fancy Colorful brown Светло-коричневый</t>
  </si>
  <si>
    <t>Fancy Colorful coffee Темно-коричневый</t>
  </si>
  <si>
    <t>knight color flame Пламенно-красный</t>
  </si>
  <si>
    <t>knight natural white Натурально-белый</t>
  </si>
  <si>
    <t>knight diamond white Ярко-белый</t>
  </si>
  <si>
    <t>knight color navy blue Темно-синий</t>
  </si>
  <si>
    <t>knight color grey Серый</t>
  </si>
  <si>
    <t>knight color red Бордовый</t>
  </si>
  <si>
    <t>knight color myrtle green Темно-зеленый</t>
  </si>
  <si>
    <t>knight color kinetic pink Фуксия</t>
  </si>
  <si>
    <t>knight color brisk blue Морская волна</t>
  </si>
  <si>
    <t>knight color havana kraft Коричневый</t>
  </si>
  <si>
    <t>DUO ART 600г navy blue Темно-синий</t>
  </si>
  <si>
    <t>DUO ART 600г flame Пламенно-красный</t>
  </si>
  <si>
    <t>SL graphica Albatre Белый</t>
  </si>
  <si>
    <t>Inspiration  OFF White Натуральный</t>
  </si>
  <si>
    <t>Inspiration Coffe Коричневый</t>
  </si>
  <si>
    <t>Inspiration Fresh blue Васильковый</t>
  </si>
  <si>
    <t>Inspiration Light Green Салатовый</t>
  </si>
  <si>
    <t>Inspiration Light Yellow Светло-желтый</t>
  </si>
  <si>
    <t>Inspiration Pink Розовый</t>
  </si>
  <si>
    <t>Inspiration Purple Лиловый</t>
  </si>
  <si>
    <t>Inspiration Sky Blue Небесно-голубой</t>
  </si>
  <si>
    <t>SL graphica Laid diamond white Ярко-белый с тиснением верже</t>
  </si>
  <si>
    <t>Grass Tasty White Белый</t>
  </si>
  <si>
    <t>Grass Tasty Cream Слоновая кость</t>
  </si>
  <si>
    <t>FIBER ART birch Береза (белый) с вкраплениями</t>
  </si>
  <si>
    <t>FIBER ART jute Джут</t>
  </si>
  <si>
    <t>Imagine Light Craft Под солому</t>
  </si>
  <si>
    <t>FIBER ART brown kraft Солома</t>
  </si>
  <si>
    <t>FIBER ART jute felt Джут с вкраплениями</t>
  </si>
  <si>
    <t>FIBER ART straw Чуть темнее джута</t>
  </si>
  <si>
    <t>FIBER ART kraft Чуть темнее джута</t>
  </si>
  <si>
    <t>New Kevell Soft Touch 1/S Azur Голубой</t>
  </si>
  <si>
    <t>New Kevell Soft Touch 1/S Bean Pink Розовая фасоль</t>
  </si>
  <si>
    <t>New Kevell Soft Touch 1/S Beige White Светло-бежевый</t>
  </si>
  <si>
    <t>New Kevell Soft Touch 1/S Black Черный</t>
  </si>
  <si>
    <t>New Kevell Soft Touch 1/S Coffee Кофейный</t>
  </si>
  <si>
    <t>New Kevell Soft Touch 1/S Dusk Purple Лиловый</t>
  </si>
  <si>
    <t>New Kevell Soft Touch 1/S Forest Green Зеленый лесной</t>
  </si>
  <si>
    <t>New Kevell Soft Touch 1/S Gorgeous Pink Розовый великолепный</t>
  </si>
  <si>
    <t>New Kevell Soft Touch 1/S Grey Серый темный</t>
  </si>
  <si>
    <t>New Kevell Soft Touch 1/S Lotus Pink Розовый лотос</t>
  </si>
  <si>
    <t>New Kevell Soft Touch 1/S Marine Green Зеленый марин</t>
  </si>
  <si>
    <t>New Kevell Soft Touch 1/S Mist Purple Фиолетовый туман</t>
  </si>
  <si>
    <t>New Kevell Soft Touch 1/S Mocha Grey Мокко серый</t>
  </si>
  <si>
    <t>New Kevell Soft Touch 1/S Navy Blue Морской синий</t>
  </si>
  <si>
    <t>New Kevell Soft Touch 1/S Peony Pink Розовый пион</t>
  </si>
  <si>
    <t>New Kevell Soft Touch 1/S Red Красный</t>
  </si>
  <si>
    <t>New Kevell Soft Touch 1/S Sapphire Сапфир</t>
  </si>
  <si>
    <t>New Kevell Soft Touch 1/S Sping Purple Фиолетовый</t>
  </si>
  <si>
    <t>New Kevell Soft Touch 1/S Water Blue Нежно-голубой</t>
  </si>
  <si>
    <t>New Kevell Soft Touch 1/S Weave Grey Серый светлый</t>
  </si>
  <si>
    <t>New Kevell Soft Touch 1/S White Белый</t>
  </si>
  <si>
    <t>Popular  Soft Touch 1/S   White Белый</t>
  </si>
  <si>
    <t>Popular  Soft Touch 1/S  Fresh Blue Васильковый</t>
  </si>
  <si>
    <t>Popular  Soft Touch 1/S Blue Синий</t>
  </si>
  <si>
    <t>Flaxium White Белый</t>
  </si>
  <si>
    <t>Flaxium Ivory Слоновая кость</t>
  </si>
  <si>
    <t>Flaxium Pink Розовый</t>
  </si>
  <si>
    <t>Flaxium Grey Серый</t>
  </si>
  <si>
    <t>Flaxium Red Красный</t>
  </si>
  <si>
    <t>Flaxium Wine Винный</t>
  </si>
  <si>
    <t>Flaxium Green Зеленый</t>
  </si>
  <si>
    <t>Flaxium Blue Синий</t>
  </si>
  <si>
    <t>Flaxium Deep blue Темно-синий</t>
  </si>
  <si>
    <t>Flaxium Parisian blue Парижский синий</t>
  </si>
  <si>
    <t>Flaxium Black Черный</t>
  </si>
  <si>
    <t>Fabric Embossing Fine Linen black Черный новый лен</t>
  </si>
  <si>
    <t>Fabric Embossing Fine Linen navy blue Темно-синий новый лен</t>
  </si>
  <si>
    <t>Fabric Embossing Liteleather navy blue Темно-синия кожа</t>
  </si>
  <si>
    <t>Unreal Textile  White Белый лен</t>
  </si>
  <si>
    <t>Unreal Textile  Ivory Лен слоновая кость</t>
  </si>
  <si>
    <t>Unreal Textile  Grey Светло-серый лен</t>
  </si>
  <si>
    <t>CLASSY COVERS TTCoffee/ Кофе, рогожка</t>
  </si>
  <si>
    <t>Самоклеящиеся бумажные материалы</t>
  </si>
  <si>
    <t>450*640</t>
  </si>
  <si>
    <t>Вдоль 640</t>
  </si>
  <si>
    <t>330*482</t>
  </si>
  <si>
    <t>Пленка самоклеющаяся Novastick</t>
  </si>
  <si>
    <r>
      <t xml:space="preserve">Синтетический материал для цифровой печати </t>
    </r>
    <r>
      <rPr>
        <b/>
        <sz val="14"/>
        <color rgb="FF0070C0"/>
        <rFont val="Calibri"/>
        <family val="2"/>
        <charset val="204"/>
        <scheme val="minor"/>
      </rPr>
      <t>Novolife</t>
    </r>
  </si>
  <si>
    <t>Синтетический материал для цифровой печати 120 мкм</t>
  </si>
  <si>
    <t>Белый матовый пластик, 120 мкм</t>
  </si>
  <si>
    <t>Синтетический материал для цифровой печати 145 мкм</t>
  </si>
  <si>
    <t>Белый матовый пластик, 145 мкм</t>
  </si>
  <si>
    <t>Синтетический материал для цифровой печати 190 мкм</t>
  </si>
  <si>
    <t>Белый матовый пластик, 190 мкм</t>
  </si>
  <si>
    <r>
      <t xml:space="preserve">Синтетический материал для цифровой печати </t>
    </r>
    <r>
      <rPr>
        <b/>
        <sz val="14"/>
        <color rgb="FF0070C0"/>
        <rFont val="Calibri"/>
        <family val="2"/>
        <charset val="204"/>
        <scheme val="minor"/>
      </rPr>
      <t>UnoSP Digilux</t>
    </r>
  </si>
  <si>
    <t>Синтетический материал для цифровой печати 163,7 г/м.кв.</t>
  </si>
  <si>
    <t>Белый матовый пластик, 150 мкм</t>
  </si>
  <si>
    <t>Синтетический материал для цифровой печати 227,1 г/м.кв.</t>
  </si>
  <si>
    <t>Белый матовый пластик, 200 мкм</t>
  </si>
  <si>
    <t>Синтетический материал для цифровой печати 371,2 г/м.кв.</t>
  </si>
  <si>
    <t>Белый матовый пластик, 305 мкм</t>
  </si>
  <si>
    <r>
      <t xml:space="preserve">Самоклеящиеся полимерные пленки </t>
    </r>
    <r>
      <rPr>
        <b/>
        <sz val="14"/>
        <color rgb="FF0070C0"/>
        <rFont val="Calibri"/>
        <family val="2"/>
        <charset val="204"/>
        <scheme val="minor"/>
      </rPr>
      <t>UPM raflatac</t>
    </r>
  </si>
  <si>
    <r>
      <t xml:space="preserve">Самоклеящиеся полимерные пленки </t>
    </r>
    <r>
      <rPr>
        <b/>
        <sz val="14"/>
        <color rgb="FF0070C0"/>
        <rFont val="Calibri"/>
        <family val="2"/>
        <charset val="204"/>
        <scheme val="minor"/>
      </rPr>
      <t>Novastick</t>
    </r>
  </si>
  <si>
    <t>Бумага самоклеящаяся Muflon semigloss, Словения</t>
  </si>
  <si>
    <t>Бумага самоклеящаяся Ritrama semigloss, Италия</t>
  </si>
  <si>
    <t>Бумага самоклеящаяся Ritrama vellum, Италия</t>
  </si>
  <si>
    <t>Бумага самоклеящаяся Ritrama gloss, Италия</t>
  </si>
  <si>
    <r>
      <t xml:space="preserve">Бумага самоклеящаяся Ritrama </t>
    </r>
    <r>
      <rPr>
        <b/>
        <sz val="11"/>
        <color rgb="FFFF0000"/>
        <rFont val="Calibri"/>
        <family val="2"/>
        <charset val="204"/>
        <scheme val="minor"/>
      </rPr>
      <t>STICKER (легкосъемный клей)</t>
    </r>
    <r>
      <rPr>
        <sz val="11"/>
        <rFont val="Calibri"/>
        <family val="2"/>
        <charset val="204"/>
        <scheme val="minor"/>
      </rPr>
      <t>, Италия</t>
    </r>
  </si>
  <si>
    <t>Самоклеящаяся дизайнерская бумага UPM Raflatac Kraft, Польша</t>
  </si>
  <si>
    <t>Самоклеящаяся бумага UPM Raflatac opaque, Польша</t>
  </si>
  <si>
    <t>Бумага самоклеящаяся Davos semigloss, Китай</t>
  </si>
  <si>
    <t>в наличии</t>
  </si>
  <si>
    <t>Lumivell Tracing paper Калька А3, 500 листов в пачке</t>
  </si>
  <si>
    <t>Мелованный картон Kama Pharma 295 грамм</t>
  </si>
  <si>
    <t>650*640</t>
  </si>
  <si>
    <t>Конверт дизайнерский DL Arctic Volume White Натурально-белый</t>
  </si>
  <si>
    <t>КОНВЕРТЫ дизайнерские DL 110*220.</t>
  </si>
  <si>
    <t>Конверт дизайнерский DL Color STYLE  Champagne Шампанское</t>
  </si>
  <si>
    <t>Конверт дизайнерский DL Color STYLE Tobacco Табак</t>
  </si>
  <si>
    <t>Конверт дизайнерский DL Recycling grass переработка, трава</t>
  </si>
  <si>
    <t>Конверт дизайнерский DL CelestiColor chameleon Blue белый металлик с голубым отливом</t>
  </si>
  <si>
    <t>Конверт дизайнерский DL CelestiColor chameleon Green белый металлик с зеленым отливом</t>
  </si>
  <si>
    <t>Конверт дизайнерский DL Quill  Silvery White белый металлик</t>
  </si>
  <si>
    <r>
      <t xml:space="preserve">Конверт дизайнерский DL New Kevell </t>
    </r>
    <r>
      <rPr>
        <b/>
        <sz val="11"/>
        <color theme="1"/>
        <rFont val="Calibri"/>
        <family val="2"/>
        <charset val="204"/>
        <scheme val="minor"/>
      </rPr>
      <t>Soft Touch</t>
    </r>
    <r>
      <rPr>
        <sz val="11"/>
        <color theme="1"/>
        <rFont val="Calibri"/>
        <family val="2"/>
        <charset val="204"/>
        <scheme val="minor"/>
      </rPr>
      <t xml:space="preserve">  Beige White (светлый беж)</t>
    </r>
  </si>
  <si>
    <r>
      <t xml:space="preserve">Конверт дизайнерский DL New Kevell </t>
    </r>
    <r>
      <rPr>
        <b/>
        <sz val="11"/>
        <color theme="1"/>
        <rFont val="Calibri"/>
        <family val="2"/>
        <charset val="204"/>
        <scheme val="minor"/>
      </rPr>
      <t>Soft Touch</t>
    </r>
    <r>
      <rPr>
        <sz val="11"/>
        <color theme="1"/>
        <rFont val="Calibri"/>
        <family val="2"/>
        <charset val="204"/>
        <scheme val="minor"/>
      </rPr>
      <t xml:space="preserve">  Black (черный)</t>
    </r>
  </si>
  <si>
    <r>
      <t xml:space="preserve">Конверт дизайнерский DL New Kevell </t>
    </r>
    <r>
      <rPr>
        <b/>
        <sz val="11"/>
        <color theme="1"/>
        <rFont val="Calibri"/>
        <family val="2"/>
        <charset val="204"/>
        <scheme val="minor"/>
      </rPr>
      <t>Soft Touch</t>
    </r>
    <r>
      <rPr>
        <sz val="11"/>
        <color theme="1"/>
        <rFont val="Calibri"/>
        <family val="2"/>
        <charset val="204"/>
        <scheme val="minor"/>
      </rPr>
      <t xml:space="preserve">  Gorgeous Pink (розовый великолепный)</t>
    </r>
  </si>
  <si>
    <r>
      <t xml:space="preserve">Конверт дизайнерский DL New Kevell </t>
    </r>
    <r>
      <rPr>
        <b/>
        <sz val="11"/>
        <color theme="1"/>
        <rFont val="Calibri"/>
        <family val="2"/>
        <charset val="204"/>
        <scheme val="minor"/>
      </rPr>
      <t>Soft Touch</t>
    </r>
    <r>
      <rPr>
        <sz val="11"/>
        <color theme="1"/>
        <rFont val="Calibri"/>
        <family val="2"/>
        <charset val="204"/>
        <scheme val="minor"/>
      </rPr>
      <t xml:space="preserve"> Mocha Grey (Мокко-серый)</t>
    </r>
  </si>
  <si>
    <r>
      <t xml:space="preserve">Конверт дизайнерский DL New Kevell </t>
    </r>
    <r>
      <rPr>
        <b/>
        <sz val="11"/>
        <color theme="1"/>
        <rFont val="Calibri"/>
        <family val="2"/>
        <charset val="204"/>
        <scheme val="minor"/>
      </rPr>
      <t>Soft Touch</t>
    </r>
    <r>
      <rPr>
        <sz val="11"/>
        <color theme="1"/>
        <rFont val="Calibri"/>
        <family val="2"/>
        <charset val="204"/>
        <scheme val="minor"/>
      </rPr>
      <t xml:space="preserve"> Weave Grey (серый светлый)</t>
    </r>
  </si>
  <si>
    <t>Конверт дизайнерский DL Quill  Ice White белый с золотым отливом</t>
  </si>
  <si>
    <t>Конверт дизайнерский DL The Tube Mud бежевый</t>
  </si>
  <si>
    <t>Конверт дизайнерский DL Galaxy metallic space black черный металлик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</si>
</sst>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0.0"/>
    <numFmt numFmtId="166" formatCode="0.000"/>
  </numFmts>
  <fonts count="3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4"/>
      <color rgb="FFFF0000"/>
      <name val="Calibri"/>
      <family val="2"/>
      <charset val="204"/>
      <scheme val="minor"/>
    </font>
    <font>
      <b/>
      <sz val="14"/>
      <color rgb="FF0070C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indexed="8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b/>
      <sz val="16"/>
      <color rgb="FF0070C0"/>
      <name val="Calibri"/>
      <family val="2"/>
      <charset val="204"/>
      <scheme val="minor"/>
    </font>
    <font>
      <sz val="11"/>
      <color rgb="FF002060"/>
      <name val="Calibri"/>
      <family val="2"/>
      <charset val="204"/>
      <scheme val="minor"/>
    </font>
    <font>
      <b/>
      <sz val="11"/>
      <color rgb="FF000099"/>
      <name val="Calibri"/>
      <family val="2"/>
      <charset val="204"/>
      <scheme val="minor"/>
    </font>
    <font>
      <b/>
      <sz val="20"/>
      <color theme="9" tint="-0.499984740745262"/>
      <name val="Calibri"/>
      <family val="2"/>
      <charset val="204"/>
      <scheme val="minor"/>
    </font>
    <font>
      <sz val="11"/>
      <color rgb="FF000099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5"/>
      <color rgb="FFFF000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3" tint="-0.249977111117893"/>
      <name val="Calibri"/>
      <family val="2"/>
      <charset val="204"/>
      <scheme val="minor"/>
    </font>
    <font>
      <sz val="11"/>
      <color rgb="FF7030A0"/>
      <name val="Calibri"/>
      <family val="2"/>
      <charset val="204"/>
      <scheme val="minor"/>
    </font>
    <font>
      <sz val="11"/>
      <color theme="4" tint="-0.249977111117893"/>
      <name val="Calibri"/>
      <family val="2"/>
      <charset val="204"/>
      <scheme val="minor"/>
    </font>
    <font>
      <b/>
      <sz val="11"/>
      <color theme="7" tint="-0.249977111117893"/>
      <name val="Calibri"/>
      <family val="2"/>
      <charset val="204"/>
      <scheme val="minor"/>
    </font>
    <font>
      <b/>
      <sz val="10"/>
      <color rgb="FF7030A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4" tint="-0.249977111117893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164" fontId="8" fillId="0" borderId="0" applyFont="0" applyFill="0" applyBorder="0" applyAlignment="0" applyProtection="0"/>
  </cellStyleXfs>
  <cellXfs count="112">
    <xf numFmtId="0" fontId="0" fillId="0" borderId="0" xfId="0"/>
    <xf numFmtId="0" fontId="3" fillId="0" borderId="1" xfId="1" applyFont="1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4" fontId="0" fillId="0" borderId="0" xfId="0" applyNumberFormat="1"/>
    <xf numFmtId="0" fontId="1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1" fillId="0" borderId="1" xfId="0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166" fontId="6" fillId="0" borderId="1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4" fontId="9" fillId="0" borderId="0" xfId="2" applyFont="1" applyBorder="1" applyAlignment="1" applyProtection="1">
      <alignment horizontal="center"/>
    </xf>
    <xf numFmtId="0" fontId="10" fillId="0" borderId="0" xfId="0" applyFont="1"/>
    <xf numFmtId="0" fontId="11" fillId="0" borderId="1" xfId="0" applyFont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left" vertical="center"/>
    </xf>
    <xf numFmtId="0" fontId="7" fillId="0" borderId="2" xfId="0" applyFont="1" applyBorder="1" applyAlignment="1">
      <alignment horizontal="left"/>
    </xf>
    <xf numFmtId="0" fontId="7" fillId="0" borderId="1" xfId="0" applyFont="1" applyBorder="1"/>
    <xf numFmtId="0" fontId="7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2" fontId="1" fillId="0" borderId="0" xfId="0" applyNumberFormat="1" applyFont="1" applyAlignment="1">
      <alignment horizontal="center"/>
    </xf>
    <xf numFmtId="165" fontId="0" fillId="0" borderId="0" xfId="0" applyNumberFormat="1"/>
    <xf numFmtId="2" fontId="6" fillId="0" borderId="0" xfId="0" applyNumberFormat="1" applyFont="1" applyAlignment="1">
      <alignment horizontal="center"/>
    </xf>
    <xf numFmtId="0" fontId="7" fillId="0" borderId="0" xfId="0" applyFont="1" applyAlignment="1">
      <alignment horizontal="left" vertical="center"/>
    </xf>
    <xf numFmtId="2" fontId="0" fillId="0" borderId="0" xfId="0" applyNumberFormat="1"/>
    <xf numFmtId="0" fontId="14" fillId="0" borderId="1" xfId="0" applyFont="1" applyBorder="1" applyAlignment="1">
      <alignment horizontal="center"/>
    </xf>
    <xf numFmtId="2" fontId="14" fillId="0" borderId="1" xfId="0" applyNumberFormat="1" applyFont="1" applyBorder="1" applyAlignment="1">
      <alignment horizontal="center"/>
    </xf>
    <xf numFmtId="0" fontId="14" fillId="0" borderId="0" xfId="0" applyFont="1"/>
    <xf numFmtId="0" fontId="7" fillId="0" borderId="1" xfId="0" applyFont="1" applyBorder="1" applyAlignment="1">
      <alignment horizontal="center" wrapText="1"/>
    </xf>
    <xf numFmtId="2" fontId="7" fillId="0" borderId="1" xfId="0" applyNumberFormat="1" applyFont="1" applyBorder="1" applyAlignment="1">
      <alignment horizontal="center" wrapText="1"/>
    </xf>
    <xf numFmtId="166" fontId="0" fillId="0" borderId="0" xfId="0" applyNumberFormat="1"/>
    <xf numFmtId="0" fontId="0" fillId="0" borderId="6" xfId="0" applyBorder="1"/>
    <xf numFmtId="0" fontId="15" fillId="0" borderId="0" xfId="0" applyFont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distributed"/>
    </xf>
    <xf numFmtId="0" fontId="22" fillId="0" borderId="0" xfId="0" applyFont="1"/>
    <xf numFmtId="0" fontId="23" fillId="0" borderId="0" xfId="0" applyFont="1"/>
    <xf numFmtId="0" fontId="24" fillId="0" borderId="0" xfId="0" applyFont="1"/>
    <xf numFmtId="0" fontId="17" fillId="0" borderId="0" xfId="0" applyFont="1"/>
    <xf numFmtId="0" fontId="25" fillId="0" borderId="0" xfId="0" applyFont="1"/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24" fillId="0" borderId="0" xfId="0" applyFont="1" applyAlignment="1">
      <alignment horizontal="left" vertical="distributed"/>
    </xf>
    <xf numFmtId="0" fontId="26" fillId="0" borderId="0" xfId="0" applyFont="1" applyAlignment="1">
      <alignment horizontal="center" vertical="distributed"/>
    </xf>
    <xf numFmtId="0" fontId="26" fillId="0" borderId="0" xfId="0" applyFont="1" applyAlignment="1">
      <alignment horizontal="left" vertical="distributed"/>
    </xf>
    <xf numFmtId="0" fontId="0" fillId="0" borderId="0" xfId="0" applyAlignment="1">
      <alignment horizontal="left" vertical="distributed"/>
    </xf>
    <xf numFmtId="0" fontId="28" fillId="0" borderId="0" xfId="0" applyFont="1" applyAlignment="1">
      <alignment horizontal="left" vertical="distributed"/>
    </xf>
    <xf numFmtId="0" fontId="10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distributed"/>
    </xf>
    <xf numFmtId="0" fontId="15" fillId="0" borderId="0" xfId="0" applyFont="1" applyAlignment="1">
      <alignment horizontal="left" vertical="distributed"/>
    </xf>
    <xf numFmtId="0" fontId="0" fillId="0" borderId="11" xfId="0" applyBorder="1" applyAlignment="1">
      <alignment horizontal="center" vertical="distributed"/>
    </xf>
    <xf numFmtId="0" fontId="6" fillId="0" borderId="1" xfId="0" applyFont="1" applyBorder="1" applyAlignment="1">
      <alignment horizontal="center" vertical="distributed"/>
    </xf>
    <xf numFmtId="0" fontId="1" fillId="0" borderId="1" xfId="0" applyFont="1" applyBorder="1" applyAlignment="1">
      <alignment horizontal="center" vertical="distributed"/>
    </xf>
    <xf numFmtId="2" fontId="0" fillId="0" borderId="1" xfId="0" applyNumberFormat="1" applyBorder="1"/>
    <xf numFmtId="0" fontId="12" fillId="0" borderId="7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6" fillId="0" borderId="9" xfId="0" applyFont="1" applyBorder="1" applyAlignment="1">
      <alignment horizontal="center" vertical="distributed"/>
    </xf>
    <xf numFmtId="0" fontId="0" fillId="0" borderId="10" xfId="0" applyBorder="1" applyAlignment="1">
      <alignment horizontal="center" vertical="distributed"/>
    </xf>
    <xf numFmtId="0" fontId="0" fillId="0" borderId="11" xfId="0" applyBorder="1" applyAlignment="1">
      <alignment horizontal="center" vertical="distributed"/>
    </xf>
    <xf numFmtId="0" fontId="4" fillId="0" borderId="1" xfId="0" applyFont="1" applyBorder="1" applyAlignment="1">
      <alignment horizontal="center" wrapText="1"/>
    </xf>
    <xf numFmtId="0" fontId="1" fillId="0" borderId="9" xfId="0" applyFont="1" applyBorder="1" applyAlignment="1">
      <alignment horizontal="center" vertical="distributed"/>
    </xf>
    <xf numFmtId="0" fontId="4" fillId="0" borderId="7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distributed"/>
    </xf>
    <xf numFmtId="0" fontId="7" fillId="0" borderId="10" xfId="0" applyFont="1" applyBorder="1" applyAlignment="1">
      <alignment horizontal="center" vertical="distributed"/>
    </xf>
    <xf numFmtId="0" fontId="6" fillId="0" borderId="10" xfId="0" applyFont="1" applyBorder="1" applyAlignment="1">
      <alignment horizontal="center" vertical="distributed"/>
    </xf>
    <xf numFmtId="0" fontId="6" fillId="0" borderId="11" xfId="0" applyFont="1" applyBorder="1" applyAlignment="1">
      <alignment horizontal="center" vertical="distributed"/>
    </xf>
    <xf numFmtId="2" fontId="15" fillId="0" borderId="9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distributed"/>
    </xf>
    <xf numFmtId="0" fontId="18" fillId="0" borderId="12" xfId="0" applyFont="1" applyBorder="1" applyAlignment="1">
      <alignment horizontal="center" vertical="distributed"/>
    </xf>
    <xf numFmtId="0" fontId="1" fillId="0" borderId="10" xfId="0" applyFont="1" applyBorder="1" applyAlignment="1">
      <alignment horizontal="center" vertical="distributed"/>
    </xf>
    <xf numFmtId="0" fontId="1" fillId="0" borderId="11" xfId="0" applyFont="1" applyBorder="1" applyAlignment="1">
      <alignment horizontal="center" vertical="distributed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distributed"/>
    </xf>
    <xf numFmtId="0" fontId="0" fillId="0" borderId="9" xfId="0" applyBorder="1" applyAlignment="1">
      <alignment horizontal="center" vertical="distributed"/>
    </xf>
    <xf numFmtId="0" fontId="29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</cellXfs>
  <cellStyles count="3">
    <cellStyle name="Обычный" xfId="0" builtinId="0"/>
    <cellStyle name="Обычный_Лист1" xfId="1"/>
    <cellStyle name="Финансовый" xfId="2" builtinId="3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J13"/>
  <sheetViews>
    <sheetView workbookViewId="0">
      <selection activeCell="H7" sqref="H7"/>
    </sheetView>
  </sheetViews>
  <sheetFormatPr defaultRowHeight="15" x14ac:dyDescent="0.25"/>
  <cols>
    <col min="1" max="2" width="10.7109375" customWidth="1"/>
    <col min="3" max="3" width="18" customWidth="1"/>
    <col min="4" max="4" width="14.7109375" customWidth="1"/>
    <col min="5" max="5" width="12.5703125" customWidth="1"/>
    <col min="6" max="6" width="13.140625" customWidth="1"/>
    <col min="7" max="7" width="13.5703125" customWidth="1"/>
    <col min="8" max="8" width="28.5703125" customWidth="1"/>
    <col min="9" max="9" width="17.28515625" customWidth="1"/>
    <col min="10" max="10" width="10.140625" customWidth="1"/>
  </cols>
  <sheetData>
    <row r="1" spans="1:10" ht="42.75" customHeight="1" x14ac:dyDescent="0.35">
      <c r="A1" s="76" t="s">
        <v>43</v>
      </c>
      <c r="B1" s="77"/>
      <c r="C1" s="77"/>
      <c r="D1" s="77"/>
      <c r="E1" s="77"/>
      <c r="F1" s="77"/>
      <c r="G1" s="77"/>
    </row>
    <row r="2" spans="1:10" ht="30.75" customHeight="1" x14ac:dyDescent="0.25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7</v>
      </c>
    </row>
    <row r="3" spans="1:10" x14ac:dyDescent="0.25">
      <c r="A3" s="11">
        <v>80</v>
      </c>
      <c r="B3" s="78" t="s">
        <v>6</v>
      </c>
      <c r="C3" s="5">
        <v>500</v>
      </c>
      <c r="D3" s="11">
        <f>E3/C3</f>
        <v>0.09</v>
      </c>
      <c r="E3" s="50">
        <v>45</v>
      </c>
      <c r="F3" s="50">
        <f>E3*1.2</f>
        <v>54</v>
      </c>
      <c r="G3" s="1" t="s">
        <v>74</v>
      </c>
      <c r="H3" t="s">
        <v>75</v>
      </c>
    </row>
    <row r="4" spans="1:10" x14ac:dyDescent="0.25">
      <c r="A4" s="11">
        <v>90</v>
      </c>
      <c r="B4" s="79"/>
      <c r="C4" s="5">
        <v>500</v>
      </c>
      <c r="D4" s="18">
        <f>E4/C4</f>
        <v>0.20599999999999999</v>
      </c>
      <c r="E4" s="12">
        <v>103</v>
      </c>
      <c r="F4" s="17">
        <f>E4*1.2</f>
        <v>123.6</v>
      </c>
      <c r="G4" s="1">
        <v>3</v>
      </c>
      <c r="H4" s="35" t="s">
        <v>72</v>
      </c>
    </row>
    <row r="5" spans="1:10" x14ac:dyDescent="0.25">
      <c r="A5" s="5">
        <v>120</v>
      </c>
      <c r="B5" s="79"/>
      <c r="C5" s="5">
        <v>250</v>
      </c>
      <c r="D5" s="18">
        <f t="shared" ref="D5:D12" si="0">E5/C5</f>
        <v>0.29199999999999998</v>
      </c>
      <c r="E5" s="12">
        <v>73</v>
      </c>
      <c r="F5" s="17">
        <f t="shared" ref="F5:F12" si="1">E5*1.2</f>
        <v>87.6</v>
      </c>
      <c r="G5" s="1">
        <v>6</v>
      </c>
      <c r="H5" s="35" t="s">
        <v>72</v>
      </c>
      <c r="I5" s="33"/>
      <c r="J5" s="32"/>
    </row>
    <row r="6" spans="1:10" x14ac:dyDescent="0.25">
      <c r="A6" s="5">
        <v>160</v>
      </c>
      <c r="B6" s="79"/>
      <c r="C6" s="5">
        <v>250</v>
      </c>
      <c r="D6" s="18">
        <f t="shared" si="0"/>
        <v>0.38</v>
      </c>
      <c r="E6" s="12">
        <v>95</v>
      </c>
      <c r="F6" s="17">
        <f t="shared" si="1"/>
        <v>114</v>
      </c>
      <c r="G6" s="1">
        <v>5</v>
      </c>
      <c r="H6" s="35" t="s">
        <v>72</v>
      </c>
      <c r="I6" s="33"/>
      <c r="J6" s="32"/>
    </row>
    <row r="7" spans="1:10" x14ac:dyDescent="0.25">
      <c r="A7" s="5">
        <v>190</v>
      </c>
      <c r="B7" s="79"/>
      <c r="C7" s="5">
        <v>150</v>
      </c>
      <c r="D7" s="18">
        <f t="shared" si="0"/>
        <v>0.4</v>
      </c>
      <c r="E7" s="12">
        <v>60</v>
      </c>
      <c r="F7" s="17">
        <f t="shared" si="1"/>
        <v>72</v>
      </c>
      <c r="G7" s="1" t="s">
        <v>74</v>
      </c>
      <c r="H7" s="35" t="s">
        <v>73</v>
      </c>
      <c r="I7" s="33"/>
      <c r="J7" s="32"/>
    </row>
    <row r="8" spans="1:10" x14ac:dyDescent="0.25">
      <c r="A8" s="5">
        <v>200</v>
      </c>
      <c r="B8" s="79"/>
      <c r="C8" s="5">
        <v>250</v>
      </c>
      <c r="D8" s="18">
        <f t="shared" si="0"/>
        <v>0.46</v>
      </c>
      <c r="E8" s="12">
        <v>115</v>
      </c>
      <c r="F8" s="17">
        <f t="shared" si="1"/>
        <v>138</v>
      </c>
      <c r="G8" s="1">
        <v>4</v>
      </c>
      <c r="H8" s="35" t="s">
        <v>72</v>
      </c>
      <c r="I8" s="33"/>
      <c r="J8" s="32"/>
    </row>
    <row r="9" spans="1:10" x14ac:dyDescent="0.25">
      <c r="A9" s="5">
        <v>250</v>
      </c>
      <c r="B9" s="79"/>
      <c r="C9" s="5">
        <v>125</v>
      </c>
      <c r="D9" s="18">
        <f t="shared" si="0"/>
        <v>0.61599999999999999</v>
      </c>
      <c r="E9" s="12">
        <v>77</v>
      </c>
      <c r="F9" s="17">
        <f t="shared" si="1"/>
        <v>92.399999999999991</v>
      </c>
      <c r="G9" s="1">
        <v>6</v>
      </c>
      <c r="H9" s="35" t="s">
        <v>72</v>
      </c>
      <c r="I9" s="33"/>
      <c r="J9" s="32"/>
    </row>
    <row r="10" spans="1:10" ht="16.5" customHeight="1" x14ac:dyDescent="0.25">
      <c r="A10" s="5">
        <v>280</v>
      </c>
      <c r="B10" s="79"/>
      <c r="C10" s="5">
        <v>150</v>
      </c>
      <c r="D10" s="18">
        <f t="shared" si="0"/>
        <v>0.68666666666666665</v>
      </c>
      <c r="E10" s="12">
        <v>103</v>
      </c>
      <c r="F10" s="17">
        <f t="shared" si="1"/>
        <v>123.6</v>
      </c>
      <c r="G10" s="1">
        <v>5</v>
      </c>
      <c r="H10" s="35" t="s">
        <v>72</v>
      </c>
      <c r="I10" s="33"/>
      <c r="J10" s="32"/>
    </row>
    <row r="11" spans="1:10" x14ac:dyDescent="0.25">
      <c r="A11" s="5">
        <v>300</v>
      </c>
      <c r="B11" s="79"/>
      <c r="C11" s="5">
        <v>125</v>
      </c>
      <c r="D11" s="18">
        <f t="shared" si="0"/>
        <v>0.77600000000000002</v>
      </c>
      <c r="E11" s="12">
        <v>97</v>
      </c>
      <c r="F11" s="17">
        <f t="shared" si="1"/>
        <v>116.39999999999999</v>
      </c>
      <c r="G11" s="1">
        <v>5</v>
      </c>
      <c r="H11" s="35" t="s">
        <v>72</v>
      </c>
      <c r="I11" s="33"/>
      <c r="J11" s="32"/>
    </row>
    <row r="12" spans="1:10" x14ac:dyDescent="0.25">
      <c r="A12" s="5">
        <v>350</v>
      </c>
      <c r="B12" s="79"/>
      <c r="C12" s="5">
        <v>125</v>
      </c>
      <c r="D12" s="18">
        <f t="shared" si="0"/>
        <v>0.92</v>
      </c>
      <c r="E12" s="12">
        <v>115</v>
      </c>
      <c r="F12" s="17">
        <f t="shared" si="1"/>
        <v>138</v>
      </c>
      <c r="G12" s="1">
        <v>4</v>
      </c>
      <c r="H12" s="35" t="s">
        <v>72</v>
      </c>
      <c r="I12" s="33"/>
      <c r="J12" s="32"/>
    </row>
    <row r="13" spans="1:10" x14ac:dyDescent="0.25">
      <c r="A13" s="5">
        <v>350</v>
      </c>
      <c r="B13" s="80"/>
      <c r="C13" s="5">
        <v>90</v>
      </c>
      <c r="D13" s="18">
        <f>E13/C13</f>
        <v>0.72222222222222221</v>
      </c>
      <c r="E13" s="12">
        <v>65</v>
      </c>
      <c r="F13" s="17">
        <f>E13*1.2</f>
        <v>78</v>
      </c>
      <c r="G13" s="1" t="s">
        <v>74</v>
      </c>
      <c r="H13" s="35" t="s">
        <v>73</v>
      </c>
    </row>
  </sheetData>
  <mergeCells count="2">
    <mergeCell ref="A1:G1"/>
    <mergeCell ref="B3:B13"/>
  </mergeCells>
  <pageMargins left="0.11811023622047245" right="0.11811023622047245" top="0.74803149606299213" bottom="0.74803149606299213" header="0.31496062992125984" footer="0.31496062992125984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18"/>
  <sheetViews>
    <sheetView workbookViewId="0">
      <selection activeCell="A16" sqref="A16:XFD16"/>
    </sheetView>
  </sheetViews>
  <sheetFormatPr defaultRowHeight="15" x14ac:dyDescent="0.25"/>
  <cols>
    <col min="1" max="1" width="13.5703125" bestFit="1" customWidth="1"/>
    <col min="2" max="2" width="10.7109375" customWidth="1"/>
    <col min="3" max="3" width="16.42578125" customWidth="1"/>
    <col min="4" max="4" width="21" customWidth="1"/>
    <col min="5" max="5" width="14" customWidth="1"/>
    <col min="6" max="6" width="13.140625" customWidth="1"/>
    <col min="7" max="7" width="13.5703125" customWidth="1"/>
    <col min="8" max="8" width="14.7109375" customWidth="1"/>
  </cols>
  <sheetData>
    <row r="1" spans="1:10" ht="39.75" customHeight="1" x14ac:dyDescent="0.3">
      <c r="A1" s="81" t="s">
        <v>66</v>
      </c>
      <c r="B1" s="81"/>
      <c r="C1" s="81"/>
      <c r="D1" s="81"/>
      <c r="E1" s="81"/>
      <c r="F1" s="81"/>
      <c r="G1" s="81"/>
    </row>
    <row r="2" spans="1:10" ht="30" x14ac:dyDescent="0.25">
      <c r="A2" s="8" t="s">
        <v>8</v>
      </c>
      <c r="B2" s="8" t="s">
        <v>0</v>
      </c>
      <c r="C2" s="8" t="s">
        <v>1</v>
      </c>
      <c r="D2" s="8" t="s">
        <v>2</v>
      </c>
      <c r="E2" s="8" t="s">
        <v>3</v>
      </c>
      <c r="F2" s="8" t="s">
        <v>4</v>
      </c>
      <c r="G2" s="8" t="s">
        <v>5</v>
      </c>
    </row>
    <row r="3" spans="1:10" x14ac:dyDescent="0.25">
      <c r="A3" s="14" t="s">
        <v>20</v>
      </c>
      <c r="B3" s="14">
        <v>115</v>
      </c>
      <c r="C3" s="82" t="s">
        <v>21</v>
      </c>
      <c r="D3" s="14">
        <v>250</v>
      </c>
      <c r="E3" s="15">
        <f>F3/D3</f>
        <v>0.124</v>
      </c>
      <c r="F3" s="16">
        <v>31</v>
      </c>
      <c r="G3" s="16">
        <f>F3*1.2</f>
        <v>37.199999999999996</v>
      </c>
      <c r="H3" s="20" t="s">
        <v>60</v>
      </c>
      <c r="I3" s="31"/>
      <c r="J3" s="7"/>
    </row>
    <row r="4" spans="1:10" x14ac:dyDescent="0.25">
      <c r="A4" s="14" t="s">
        <v>20</v>
      </c>
      <c r="B4" s="14">
        <v>128</v>
      </c>
      <c r="C4" s="79"/>
      <c r="D4" s="14">
        <v>250</v>
      </c>
      <c r="E4" s="15">
        <f t="shared" ref="E4:E16" si="0">F4/D4</f>
        <v>0.13200000000000001</v>
      </c>
      <c r="F4" s="16">
        <v>33</v>
      </c>
      <c r="G4" s="16">
        <f t="shared" ref="G4:G16" si="1">F4*1.2</f>
        <v>39.6</v>
      </c>
      <c r="H4" s="20" t="s">
        <v>60</v>
      </c>
      <c r="I4" s="31"/>
      <c r="J4" s="7"/>
    </row>
    <row r="5" spans="1:10" x14ac:dyDescent="0.25">
      <c r="A5" s="14" t="s">
        <v>20</v>
      </c>
      <c r="B5" s="14">
        <v>150</v>
      </c>
      <c r="C5" s="79"/>
      <c r="D5" s="14">
        <v>250</v>
      </c>
      <c r="E5" s="15">
        <f t="shared" si="0"/>
        <v>0.16400000000000001</v>
      </c>
      <c r="F5" s="16">
        <v>41</v>
      </c>
      <c r="G5" s="16">
        <f t="shared" si="1"/>
        <v>49.199999999999996</v>
      </c>
      <c r="H5" s="20" t="s">
        <v>60</v>
      </c>
      <c r="I5" s="31"/>
      <c r="J5" s="7"/>
    </row>
    <row r="6" spans="1:10" x14ac:dyDescent="0.25">
      <c r="A6" s="14" t="s">
        <v>20</v>
      </c>
      <c r="B6" s="14">
        <v>170</v>
      </c>
      <c r="C6" s="79"/>
      <c r="D6" s="14">
        <v>250</v>
      </c>
      <c r="E6" s="15">
        <f t="shared" si="0"/>
        <v>0.184</v>
      </c>
      <c r="F6" s="16">
        <v>46</v>
      </c>
      <c r="G6" s="16">
        <f t="shared" si="1"/>
        <v>55.199999999999996</v>
      </c>
      <c r="H6" s="20" t="s">
        <v>60</v>
      </c>
      <c r="I6" s="31"/>
      <c r="J6" s="7"/>
    </row>
    <row r="7" spans="1:10" x14ac:dyDescent="0.25">
      <c r="A7" s="14" t="s">
        <v>20</v>
      </c>
      <c r="B7" s="14">
        <v>200</v>
      </c>
      <c r="C7" s="79"/>
      <c r="D7" s="14">
        <v>250</v>
      </c>
      <c r="E7" s="15">
        <f t="shared" si="0"/>
        <v>0.216</v>
      </c>
      <c r="F7" s="16">
        <v>54</v>
      </c>
      <c r="G7" s="16">
        <f t="shared" si="1"/>
        <v>64.8</v>
      </c>
      <c r="H7" s="20" t="s">
        <v>60</v>
      </c>
      <c r="I7" s="31"/>
      <c r="J7" s="7"/>
    </row>
    <row r="8" spans="1:10" x14ac:dyDescent="0.25">
      <c r="A8" s="14" t="s">
        <v>20</v>
      </c>
      <c r="B8" s="14">
        <v>250</v>
      </c>
      <c r="C8" s="79"/>
      <c r="D8" s="14">
        <v>125</v>
      </c>
      <c r="E8" s="15">
        <f t="shared" si="0"/>
        <v>0.28000000000000003</v>
      </c>
      <c r="F8" s="16">
        <v>35</v>
      </c>
      <c r="G8" s="16">
        <f>F8*1.2</f>
        <v>42</v>
      </c>
      <c r="H8" s="20" t="s">
        <v>60</v>
      </c>
      <c r="I8" s="31"/>
      <c r="J8" s="7"/>
    </row>
    <row r="9" spans="1:10" x14ac:dyDescent="0.25">
      <c r="A9" s="14" t="s">
        <v>20</v>
      </c>
      <c r="B9" s="14">
        <v>300</v>
      </c>
      <c r="C9" s="79"/>
      <c r="D9" s="14">
        <v>200</v>
      </c>
      <c r="E9" s="15">
        <f t="shared" si="0"/>
        <v>0.42</v>
      </c>
      <c r="F9" s="16">
        <v>84</v>
      </c>
      <c r="G9" s="16">
        <f t="shared" si="1"/>
        <v>100.8</v>
      </c>
      <c r="H9" s="20" t="s">
        <v>61</v>
      </c>
      <c r="I9" s="31"/>
      <c r="J9" s="7"/>
    </row>
    <row r="10" spans="1:10" ht="14.25" customHeight="1" x14ac:dyDescent="0.25">
      <c r="A10" s="14" t="s">
        <v>20</v>
      </c>
      <c r="B10" s="14">
        <v>350</v>
      </c>
      <c r="C10" s="79"/>
      <c r="D10" s="14">
        <v>125</v>
      </c>
      <c r="E10" s="15">
        <f t="shared" si="0"/>
        <v>0.38400000000000001</v>
      </c>
      <c r="F10" s="16">
        <v>48</v>
      </c>
      <c r="G10" s="16">
        <f t="shared" si="1"/>
        <v>57.599999999999994</v>
      </c>
      <c r="H10" s="20" t="s">
        <v>60</v>
      </c>
      <c r="I10" s="31"/>
      <c r="J10" s="7"/>
    </row>
    <row r="11" spans="1:10" x14ac:dyDescent="0.25">
      <c r="A11" s="14" t="s">
        <v>65</v>
      </c>
      <c r="B11" s="14">
        <v>115</v>
      </c>
      <c r="C11" s="79"/>
      <c r="D11" s="14">
        <v>500</v>
      </c>
      <c r="E11" s="15">
        <f t="shared" si="0"/>
        <v>0.124</v>
      </c>
      <c r="F11" s="16">
        <v>62</v>
      </c>
      <c r="G11" s="16">
        <f t="shared" si="1"/>
        <v>74.399999999999991</v>
      </c>
      <c r="H11" s="20" t="s">
        <v>60</v>
      </c>
      <c r="I11" s="31"/>
      <c r="J11" s="7"/>
    </row>
    <row r="12" spans="1:10" x14ac:dyDescent="0.25">
      <c r="A12" s="14" t="s">
        <v>65</v>
      </c>
      <c r="B12" s="14">
        <v>128</v>
      </c>
      <c r="C12" s="79"/>
      <c r="D12" s="14">
        <v>250</v>
      </c>
      <c r="E12" s="15">
        <f t="shared" si="0"/>
        <v>0.13200000000000001</v>
      </c>
      <c r="F12" s="16">
        <v>33</v>
      </c>
      <c r="G12" s="16">
        <f t="shared" si="1"/>
        <v>39.6</v>
      </c>
      <c r="H12" s="20" t="s">
        <v>60</v>
      </c>
      <c r="I12" s="31"/>
      <c r="J12" s="7"/>
    </row>
    <row r="13" spans="1:10" x14ac:dyDescent="0.25">
      <c r="A13" s="14" t="s">
        <v>65</v>
      </c>
      <c r="B13" s="14">
        <v>150</v>
      </c>
      <c r="C13" s="79"/>
      <c r="D13" s="14">
        <v>250</v>
      </c>
      <c r="E13" s="15">
        <f t="shared" si="0"/>
        <v>0.16400000000000001</v>
      </c>
      <c r="F13" s="16">
        <v>41</v>
      </c>
      <c r="G13" s="16">
        <f t="shared" si="1"/>
        <v>49.199999999999996</v>
      </c>
      <c r="H13" s="20" t="s">
        <v>60</v>
      </c>
      <c r="I13" s="31"/>
      <c r="J13" s="7"/>
    </row>
    <row r="14" spans="1:10" x14ac:dyDescent="0.25">
      <c r="A14" s="14" t="s">
        <v>65</v>
      </c>
      <c r="B14" s="14">
        <v>170</v>
      </c>
      <c r="C14" s="79"/>
      <c r="D14" s="14">
        <v>250</v>
      </c>
      <c r="E14" s="15">
        <f t="shared" si="0"/>
        <v>0.184</v>
      </c>
      <c r="F14" s="16">
        <v>46</v>
      </c>
      <c r="G14" s="16">
        <f t="shared" si="1"/>
        <v>55.199999999999996</v>
      </c>
      <c r="H14" s="20" t="s">
        <v>60</v>
      </c>
      <c r="I14" s="31"/>
      <c r="J14" s="7"/>
    </row>
    <row r="15" spans="1:10" x14ac:dyDescent="0.25">
      <c r="A15" s="14" t="s">
        <v>65</v>
      </c>
      <c r="B15" s="14">
        <v>200</v>
      </c>
      <c r="C15" s="79"/>
      <c r="D15" s="14">
        <v>250</v>
      </c>
      <c r="E15" s="15">
        <f t="shared" si="0"/>
        <v>0.24</v>
      </c>
      <c r="F15" s="16">
        <v>60</v>
      </c>
      <c r="G15" s="16">
        <f t="shared" si="1"/>
        <v>72</v>
      </c>
      <c r="H15" s="20" t="s">
        <v>61</v>
      </c>
      <c r="I15" s="31"/>
      <c r="J15" s="7"/>
    </row>
    <row r="16" spans="1:10" ht="15.75" customHeight="1" x14ac:dyDescent="0.25">
      <c r="A16" s="14" t="s">
        <v>65</v>
      </c>
      <c r="B16" s="14">
        <v>250</v>
      </c>
      <c r="C16" s="79"/>
      <c r="D16" s="14">
        <v>125</v>
      </c>
      <c r="E16" s="15">
        <f t="shared" si="0"/>
        <v>0.28000000000000003</v>
      </c>
      <c r="F16" s="16">
        <v>35</v>
      </c>
      <c r="G16" s="16">
        <f t="shared" si="1"/>
        <v>42</v>
      </c>
      <c r="H16" s="20" t="s">
        <v>60</v>
      </c>
      <c r="I16" s="31"/>
      <c r="J16" s="7"/>
    </row>
    <row r="17" spans="1:10" x14ac:dyDescent="0.25">
      <c r="A17" s="14" t="s">
        <v>65</v>
      </c>
      <c r="B17" s="14">
        <v>300</v>
      </c>
      <c r="C17" s="79"/>
      <c r="D17" s="14">
        <v>125</v>
      </c>
      <c r="E17" s="15">
        <f>F17/D17</f>
        <v>0.34399999999999997</v>
      </c>
      <c r="F17" s="16">
        <v>43</v>
      </c>
      <c r="G17" s="16">
        <f>F17*1.2</f>
        <v>51.6</v>
      </c>
      <c r="H17" s="20" t="s">
        <v>60</v>
      </c>
      <c r="I17" s="31"/>
      <c r="J17" s="7"/>
    </row>
    <row r="18" spans="1:10" x14ac:dyDescent="0.25">
      <c r="A18" s="14" t="s">
        <v>65</v>
      </c>
      <c r="B18" s="14">
        <v>350</v>
      </c>
      <c r="C18" s="80"/>
      <c r="D18" s="14">
        <v>125</v>
      </c>
      <c r="E18" s="15">
        <f>F18/D18</f>
        <v>0.38400000000000001</v>
      </c>
      <c r="F18" s="16">
        <v>48</v>
      </c>
      <c r="G18" s="16">
        <f>F18*1.2</f>
        <v>57.599999999999994</v>
      </c>
      <c r="H18" s="20" t="s">
        <v>60</v>
      </c>
    </row>
  </sheetData>
  <mergeCells count="2">
    <mergeCell ref="A1:G1"/>
    <mergeCell ref="C3:C18"/>
  </mergeCells>
  <pageMargins left="0.70866141732283472" right="0.70866141732283472" top="0.74803149606299213" bottom="0.74803149606299213" header="0.31496062992125984" footer="0.31496062992125984"/>
  <pageSetup paperSize="9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11"/>
  <sheetViews>
    <sheetView workbookViewId="0">
      <selection activeCell="B18" sqref="B18"/>
    </sheetView>
  </sheetViews>
  <sheetFormatPr defaultRowHeight="15" x14ac:dyDescent="0.25"/>
  <cols>
    <col min="1" max="1" width="65.42578125" customWidth="1"/>
    <col min="2" max="2" width="18" customWidth="1"/>
    <col min="3" max="3" width="37.28515625" bestFit="1" customWidth="1"/>
    <col min="5" max="5" width="14" customWidth="1"/>
    <col min="6" max="7" width="16.5703125" customWidth="1"/>
    <col min="8" max="8" width="15.140625" customWidth="1"/>
    <col min="9" max="9" width="14.7109375" customWidth="1"/>
  </cols>
  <sheetData>
    <row r="1" spans="1:9" ht="18.75" x14ac:dyDescent="0.3">
      <c r="A1" s="83" t="s">
        <v>329</v>
      </c>
      <c r="B1" s="84"/>
      <c r="C1" s="84"/>
      <c r="D1" s="84"/>
      <c r="E1" s="84"/>
      <c r="F1" s="84"/>
      <c r="G1" s="84"/>
      <c r="H1" s="84"/>
    </row>
    <row r="2" spans="1:9" ht="30" customHeight="1" x14ac:dyDescent="0.25">
      <c r="A2" s="3" t="s">
        <v>9</v>
      </c>
      <c r="B2" s="3" t="s">
        <v>17</v>
      </c>
      <c r="C2" s="3" t="s">
        <v>8</v>
      </c>
      <c r="D2" s="3" t="s">
        <v>1</v>
      </c>
      <c r="E2" s="3" t="s">
        <v>2</v>
      </c>
      <c r="F2" s="9" t="s">
        <v>12</v>
      </c>
      <c r="G2" s="9" t="s">
        <v>18</v>
      </c>
      <c r="H2" s="9" t="s">
        <v>13</v>
      </c>
    </row>
    <row r="3" spans="1:9" x14ac:dyDescent="0.25">
      <c r="A3" s="30" t="s">
        <v>350</v>
      </c>
      <c r="B3" s="39" t="s">
        <v>32</v>
      </c>
      <c r="C3" s="30" t="s">
        <v>14</v>
      </c>
      <c r="D3" s="39" t="s">
        <v>33</v>
      </c>
      <c r="E3" s="39">
        <v>200</v>
      </c>
      <c r="F3" s="40">
        <v>2</v>
      </c>
      <c r="G3" s="40">
        <f t="shared" ref="G3:G9" si="0">F3*E3</f>
        <v>400</v>
      </c>
      <c r="H3" s="40">
        <f t="shared" ref="H3:H9" si="1">G3*1.2</f>
        <v>480</v>
      </c>
    </row>
    <row r="4" spans="1:9" x14ac:dyDescent="0.25">
      <c r="A4" s="30" t="s">
        <v>351</v>
      </c>
      <c r="B4" s="6" t="s">
        <v>28</v>
      </c>
      <c r="C4" s="30" t="s">
        <v>14</v>
      </c>
      <c r="D4" s="39" t="s">
        <v>33</v>
      </c>
      <c r="E4" s="39">
        <v>100</v>
      </c>
      <c r="F4" s="40">
        <v>2.14</v>
      </c>
      <c r="G4" s="40">
        <f>F4*E4</f>
        <v>214</v>
      </c>
      <c r="H4" s="40">
        <f>G4*1.2</f>
        <v>256.8</v>
      </c>
    </row>
    <row r="5" spans="1:9" x14ac:dyDescent="0.25">
      <c r="A5" s="30" t="s">
        <v>352</v>
      </c>
      <c r="B5" s="39" t="s">
        <v>57</v>
      </c>
      <c r="C5" s="30" t="s">
        <v>58</v>
      </c>
      <c r="D5" s="39" t="s">
        <v>59</v>
      </c>
      <c r="E5" s="39">
        <v>200</v>
      </c>
      <c r="F5" s="40">
        <v>0.9</v>
      </c>
      <c r="G5" s="40">
        <f>F5*E5</f>
        <v>180</v>
      </c>
      <c r="H5" s="40">
        <f>G5*1.2</f>
        <v>216</v>
      </c>
    </row>
    <row r="6" spans="1:9" x14ac:dyDescent="0.25">
      <c r="A6" s="30" t="s">
        <v>350</v>
      </c>
      <c r="B6" s="39" t="s">
        <v>331</v>
      </c>
      <c r="C6" s="30" t="s">
        <v>14</v>
      </c>
      <c r="D6" s="39" t="s">
        <v>330</v>
      </c>
      <c r="E6" s="39">
        <v>200</v>
      </c>
      <c r="F6" s="40">
        <v>0.9</v>
      </c>
      <c r="G6" s="40">
        <f>F6*E6</f>
        <v>180</v>
      </c>
      <c r="H6" s="40">
        <f>G6*1.2</f>
        <v>216</v>
      </c>
    </row>
    <row r="7" spans="1:9" x14ac:dyDescent="0.25">
      <c r="A7" s="30" t="s">
        <v>357</v>
      </c>
      <c r="B7" s="39" t="s">
        <v>331</v>
      </c>
      <c r="C7" s="30" t="s">
        <v>14</v>
      </c>
      <c r="D7" s="39" t="s">
        <v>330</v>
      </c>
      <c r="E7" s="39">
        <v>200</v>
      </c>
      <c r="F7" s="40">
        <v>0.5</v>
      </c>
      <c r="G7" s="40">
        <f>F7*E7</f>
        <v>100</v>
      </c>
      <c r="H7" s="40">
        <f>G7*1.2</f>
        <v>120</v>
      </c>
    </row>
    <row r="8" spans="1:9" x14ac:dyDescent="0.25">
      <c r="A8" s="30" t="s">
        <v>353</v>
      </c>
      <c r="B8" s="39" t="s">
        <v>32</v>
      </c>
      <c r="C8" s="30" t="s">
        <v>31</v>
      </c>
      <c r="D8" s="39" t="s">
        <v>34</v>
      </c>
      <c r="E8" s="39">
        <v>200</v>
      </c>
      <c r="F8" s="40">
        <v>1.06</v>
      </c>
      <c r="G8" s="40">
        <f t="shared" si="0"/>
        <v>212</v>
      </c>
      <c r="H8" s="40">
        <f t="shared" si="1"/>
        <v>254.39999999999998</v>
      </c>
    </row>
    <row r="9" spans="1:9" ht="30" x14ac:dyDescent="0.25">
      <c r="A9" s="30" t="s">
        <v>354</v>
      </c>
      <c r="B9" s="6" t="s">
        <v>28</v>
      </c>
      <c r="C9" s="30" t="s">
        <v>14</v>
      </c>
      <c r="D9" s="39" t="s">
        <v>34</v>
      </c>
      <c r="E9" s="39">
        <v>200</v>
      </c>
      <c r="F9" s="40">
        <v>1.1000000000000001</v>
      </c>
      <c r="G9" s="40">
        <f t="shared" si="0"/>
        <v>220.00000000000003</v>
      </c>
      <c r="H9" s="40">
        <f t="shared" si="1"/>
        <v>264</v>
      </c>
    </row>
    <row r="10" spans="1:9" ht="14.25" customHeight="1" x14ac:dyDescent="0.25">
      <c r="A10" s="30" t="s">
        <v>355</v>
      </c>
      <c r="B10" s="6" t="s">
        <v>28</v>
      </c>
      <c r="C10" s="30" t="s">
        <v>29</v>
      </c>
      <c r="D10" s="6" t="s">
        <v>30</v>
      </c>
      <c r="E10" s="6">
        <v>250</v>
      </c>
      <c r="F10" s="10">
        <v>0.7</v>
      </c>
      <c r="G10" s="10">
        <f>F10*250</f>
        <v>175</v>
      </c>
      <c r="H10" s="10">
        <f>G10*1.2</f>
        <v>210</v>
      </c>
      <c r="I10" s="24"/>
    </row>
    <row r="11" spans="1:9" x14ac:dyDescent="0.25">
      <c r="A11" s="30" t="s">
        <v>356</v>
      </c>
      <c r="B11" s="4" t="s">
        <v>53</v>
      </c>
      <c r="C11" s="2" t="s">
        <v>54</v>
      </c>
      <c r="D11" s="4" t="s">
        <v>55</v>
      </c>
      <c r="E11" s="4">
        <v>250</v>
      </c>
      <c r="F11" s="46">
        <v>1.4</v>
      </c>
      <c r="G11" s="46">
        <f>F11*250</f>
        <v>350</v>
      </c>
      <c r="H11" s="46">
        <f>G11*1.2</f>
        <v>420</v>
      </c>
    </row>
  </sheetData>
  <mergeCells count="1">
    <mergeCell ref="A1:H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33"/>
  <sheetViews>
    <sheetView workbookViewId="0">
      <selection activeCell="A12" sqref="A12"/>
    </sheetView>
  </sheetViews>
  <sheetFormatPr defaultRowHeight="15" x14ac:dyDescent="0.25"/>
  <cols>
    <col min="1" max="1" width="70" bestFit="1" customWidth="1"/>
    <col min="2" max="2" width="36.28515625" customWidth="1"/>
    <col min="3" max="3" width="12.42578125" bestFit="1" customWidth="1"/>
    <col min="4" max="4" width="14" bestFit="1" customWidth="1"/>
    <col min="5" max="5" width="20.5703125" bestFit="1" customWidth="1"/>
    <col min="6" max="6" width="18.28515625" bestFit="1" customWidth="1"/>
  </cols>
  <sheetData>
    <row r="1" spans="1:6" ht="18.75" customHeight="1" x14ac:dyDescent="0.3">
      <c r="A1" s="83" t="s">
        <v>348</v>
      </c>
      <c r="B1" s="84"/>
      <c r="C1" s="84"/>
      <c r="D1" s="84"/>
      <c r="E1" s="84"/>
      <c r="F1" s="84"/>
    </row>
    <row r="2" spans="1:6" ht="30" customHeight="1" x14ac:dyDescent="0.25">
      <c r="A2" s="3" t="s">
        <v>9</v>
      </c>
      <c r="B2" s="3" t="s">
        <v>8</v>
      </c>
      <c r="C2" s="3" t="s">
        <v>1</v>
      </c>
      <c r="D2" s="3" t="s">
        <v>2</v>
      </c>
      <c r="E2" s="9" t="s">
        <v>12</v>
      </c>
      <c r="F2" s="9" t="s">
        <v>15</v>
      </c>
    </row>
    <row r="3" spans="1:6" x14ac:dyDescent="0.25">
      <c r="A3" s="2" t="s">
        <v>52</v>
      </c>
      <c r="B3" s="2" t="s">
        <v>45</v>
      </c>
      <c r="C3" s="28" t="s">
        <v>6</v>
      </c>
      <c r="D3" s="4">
        <v>250</v>
      </c>
      <c r="E3" s="10">
        <v>3</v>
      </c>
      <c r="F3" s="10">
        <f>E3*1.2</f>
        <v>3.5999999999999996</v>
      </c>
    </row>
    <row r="4" spans="1:6" x14ac:dyDescent="0.25">
      <c r="A4" s="2" t="s">
        <v>62</v>
      </c>
      <c r="B4" s="42" t="s">
        <v>48</v>
      </c>
      <c r="C4" s="28" t="s">
        <v>6</v>
      </c>
      <c r="D4" s="4">
        <v>250</v>
      </c>
      <c r="E4" s="10">
        <v>3</v>
      </c>
      <c r="F4" s="10">
        <f>E4*1.2</f>
        <v>3.5999999999999996</v>
      </c>
    </row>
    <row r="5" spans="1:6" ht="18.75" customHeight="1" x14ac:dyDescent="0.3">
      <c r="A5" s="83" t="s">
        <v>349</v>
      </c>
      <c r="B5" s="84"/>
      <c r="C5" s="84"/>
      <c r="D5" s="84"/>
      <c r="E5" s="84"/>
      <c r="F5" s="84"/>
    </row>
    <row r="6" spans="1:6" ht="30" customHeight="1" x14ac:dyDescent="0.25">
      <c r="A6" s="3" t="s">
        <v>9</v>
      </c>
      <c r="B6" s="3" t="s">
        <v>8</v>
      </c>
      <c r="C6" s="3" t="s">
        <v>1</v>
      </c>
      <c r="D6" s="3" t="s">
        <v>2</v>
      </c>
      <c r="E6" s="9" t="s">
        <v>12</v>
      </c>
      <c r="F6" s="9" t="s">
        <v>15</v>
      </c>
    </row>
    <row r="7" spans="1:6" x14ac:dyDescent="0.25">
      <c r="A7" s="2" t="s">
        <v>333</v>
      </c>
      <c r="B7" s="2" t="s">
        <v>45</v>
      </c>
      <c r="C7" s="28" t="s">
        <v>6</v>
      </c>
      <c r="D7" s="4">
        <v>100</v>
      </c>
      <c r="E7" s="10">
        <v>2.5</v>
      </c>
      <c r="F7" s="10">
        <f>E7*1.2</f>
        <v>3</v>
      </c>
    </row>
    <row r="8" spans="1:6" x14ac:dyDescent="0.25">
      <c r="A8" s="2" t="s">
        <v>333</v>
      </c>
      <c r="B8" s="42" t="s">
        <v>48</v>
      </c>
      <c r="C8" s="28" t="s">
        <v>6</v>
      </c>
      <c r="D8" s="4">
        <v>100</v>
      </c>
      <c r="E8" s="10">
        <v>2.5</v>
      </c>
      <c r="F8" s="10">
        <f>E8*1.2</f>
        <v>3</v>
      </c>
    </row>
    <row r="9" spans="1:6" x14ac:dyDescent="0.25">
      <c r="A9" s="2" t="s">
        <v>333</v>
      </c>
      <c r="B9" s="2" t="s">
        <v>35</v>
      </c>
      <c r="C9" s="28" t="s">
        <v>332</v>
      </c>
      <c r="D9" s="4">
        <v>100</v>
      </c>
      <c r="E9" s="10">
        <v>2.5</v>
      </c>
      <c r="F9" s="10">
        <f>E9*1.2</f>
        <v>3</v>
      </c>
    </row>
    <row r="10" spans="1:6" ht="18.75" x14ac:dyDescent="0.3">
      <c r="A10" s="83" t="s">
        <v>50</v>
      </c>
      <c r="B10" s="84"/>
      <c r="C10" s="84"/>
      <c r="D10" s="84"/>
      <c r="E10" s="84"/>
      <c r="F10" s="84"/>
    </row>
    <row r="11" spans="1:6" ht="45" x14ac:dyDescent="0.25">
      <c r="A11" s="3" t="s">
        <v>9</v>
      </c>
      <c r="B11" s="3" t="s">
        <v>10</v>
      </c>
      <c r="C11" s="3" t="s">
        <v>2</v>
      </c>
      <c r="D11" s="47" t="s">
        <v>1</v>
      </c>
      <c r="E11" s="47" t="s">
        <v>19</v>
      </c>
      <c r="F11" s="47" t="s">
        <v>11</v>
      </c>
    </row>
    <row r="12" spans="1:6" x14ac:dyDescent="0.25">
      <c r="A12" s="2" t="s">
        <v>49</v>
      </c>
      <c r="B12" s="2" t="s">
        <v>56</v>
      </c>
      <c r="C12" s="28">
        <v>50</v>
      </c>
      <c r="D12" s="28" t="s">
        <v>6</v>
      </c>
      <c r="E12" s="10">
        <v>4.9000000000000004</v>
      </c>
      <c r="F12" s="10">
        <f>E12*1.2</f>
        <v>5.88</v>
      </c>
    </row>
    <row r="13" spans="1:6" ht="18.75" x14ac:dyDescent="0.3">
      <c r="A13" s="83" t="s">
        <v>334</v>
      </c>
      <c r="B13" s="84"/>
      <c r="C13" s="84"/>
      <c r="D13" s="84"/>
      <c r="E13" s="84"/>
      <c r="F13" s="84"/>
    </row>
    <row r="14" spans="1:6" ht="45" x14ac:dyDescent="0.25">
      <c r="A14" s="3" t="s">
        <v>9</v>
      </c>
      <c r="B14" s="3" t="s">
        <v>10</v>
      </c>
      <c r="C14" s="3" t="s">
        <v>2</v>
      </c>
      <c r="D14" s="47" t="s">
        <v>1</v>
      </c>
      <c r="E14" s="47" t="s">
        <v>19</v>
      </c>
      <c r="F14" s="47" t="s">
        <v>11</v>
      </c>
    </row>
    <row r="15" spans="1:6" x14ac:dyDescent="0.25">
      <c r="A15" s="2" t="s">
        <v>335</v>
      </c>
      <c r="B15" s="2" t="s">
        <v>336</v>
      </c>
      <c r="C15" s="28">
        <v>100</v>
      </c>
      <c r="D15" s="28" t="s">
        <v>6</v>
      </c>
      <c r="E15" s="29">
        <v>2.6</v>
      </c>
      <c r="F15" s="10">
        <f>E15*1.2</f>
        <v>3.12</v>
      </c>
    </row>
    <row r="16" spans="1:6" x14ac:dyDescent="0.25">
      <c r="A16" s="2" t="s">
        <v>337</v>
      </c>
      <c r="B16" s="2" t="s">
        <v>338</v>
      </c>
      <c r="C16" s="28">
        <v>100</v>
      </c>
      <c r="D16" s="28" t="s">
        <v>6</v>
      </c>
      <c r="E16" s="29">
        <v>3</v>
      </c>
      <c r="F16" s="10">
        <f>E16*1.2</f>
        <v>3.5999999999999996</v>
      </c>
    </row>
    <row r="17" spans="1:6" x14ac:dyDescent="0.25">
      <c r="A17" s="2" t="s">
        <v>339</v>
      </c>
      <c r="B17" s="2" t="s">
        <v>340</v>
      </c>
      <c r="C17" s="28">
        <v>100</v>
      </c>
      <c r="D17" s="28" t="s">
        <v>6</v>
      </c>
      <c r="E17" s="10">
        <v>3.8</v>
      </c>
      <c r="F17" s="10">
        <f>E17*1.2</f>
        <v>4.5599999999999996</v>
      </c>
    </row>
    <row r="18" spans="1:6" ht="18.75" x14ac:dyDescent="0.3">
      <c r="A18" s="83" t="s">
        <v>341</v>
      </c>
      <c r="B18" s="84"/>
      <c r="C18" s="84"/>
      <c r="D18" s="84"/>
      <c r="E18" s="84"/>
      <c r="F18" s="84"/>
    </row>
    <row r="19" spans="1:6" ht="45" x14ac:dyDescent="0.25">
      <c r="A19" s="3" t="s">
        <v>9</v>
      </c>
      <c r="B19" s="3" t="s">
        <v>10</v>
      </c>
      <c r="C19" s="3" t="s">
        <v>2</v>
      </c>
      <c r="D19" s="47" t="s">
        <v>1</v>
      </c>
      <c r="E19" s="47" t="s">
        <v>19</v>
      </c>
      <c r="F19" s="47" t="s">
        <v>11</v>
      </c>
    </row>
    <row r="20" spans="1:6" x14ac:dyDescent="0.25">
      <c r="A20" s="2" t="s">
        <v>342</v>
      </c>
      <c r="B20" s="2" t="s">
        <v>343</v>
      </c>
      <c r="C20" s="28">
        <v>100</v>
      </c>
      <c r="D20" s="28" t="s">
        <v>6</v>
      </c>
      <c r="E20" s="29">
        <v>3</v>
      </c>
      <c r="F20" s="10">
        <f>E20*1.2</f>
        <v>3.5999999999999996</v>
      </c>
    </row>
    <row r="21" spans="1:6" x14ac:dyDescent="0.25">
      <c r="A21" s="2" t="s">
        <v>344</v>
      </c>
      <c r="B21" s="2" t="s">
        <v>345</v>
      </c>
      <c r="C21" s="28">
        <v>100</v>
      </c>
      <c r="D21" s="28" t="s">
        <v>6</v>
      </c>
      <c r="E21" s="29">
        <v>3.8</v>
      </c>
      <c r="F21" s="10">
        <f>E21*1.2</f>
        <v>4.5599999999999996</v>
      </c>
    </row>
    <row r="22" spans="1:6" x14ac:dyDescent="0.25">
      <c r="A22" s="2" t="s">
        <v>346</v>
      </c>
      <c r="B22" s="2" t="s">
        <v>347</v>
      </c>
      <c r="C22" s="28">
        <v>100</v>
      </c>
      <c r="D22" s="28" t="s">
        <v>6</v>
      </c>
      <c r="E22" s="10">
        <v>5</v>
      </c>
      <c r="F22" s="10">
        <f>E22*1.2</f>
        <v>6</v>
      </c>
    </row>
    <row r="23" spans="1:6" ht="18.75" x14ac:dyDescent="0.3">
      <c r="A23" s="83" t="s">
        <v>51</v>
      </c>
      <c r="B23" s="84"/>
      <c r="C23" s="84"/>
      <c r="D23" s="84"/>
      <c r="E23" s="84"/>
      <c r="F23" s="84"/>
    </row>
    <row r="24" spans="1:6" x14ac:dyDescent="0.25">
      <c r="A24" s="19" t="s">
        <v>9</v>
      </c>
      <c r="B24" s="19" t="s">
        <v>10</v>
      </c>
      <c r="C24" s="47" t="s">
        <v>16</v>
      </c>
      <c r="D24" s="47" t="s">
        <v>1</v>
      </c>
      <c r="E24" s="13" t="s">
        <v>19</v>
      </c>
      <c r="F24" s="13" t="s">
        <v>11</v>
      </c>
    </row>
    <row r="25" spans="1:6" x14ac:dyDescent="0.25">
      <c r="A25" s="26" t="s">
        <v>23</v>
      </c>
      <c r="B25" s="27" t="s">
        <v>25</v>
      </c>
      <c r="C25" s="28" t="s">
        <v>22</v>
      </c>
      <c r="D25" s="28" t="s">
        <v>6</v>
      </c>
      <c r="E25" s="29">
        <v>3</v>
      </c>
      <c r="F25" s="29">
        <f>E25*1.2</f>
        <v>3.5999999999999996</v>
      </c>
    </row>
    <row r="26" spans="1:6" s="21" customFormat="1" x14ac:dyDescent="0.25">
      <c r="A26" s="26" t="s">
        <v>24</v>
      </c>
      <c r="B26" s="27" t="s">
        <v>26</v>
      </c>
      <c r="C26" s="28" t="s">
        <v>22</v>
      </c>
      <c r="D26" s="28" t="s">
        <v>6</v>
      </c>
      <c r="E26" s="29">
        <v>3</v>
      </c>
      <c r="F26" s="29">
        <f>E26*1.2</f>
        <v>3.5999999999999996</v>
      </c>
    </row>
    <row r="33" spans="2:2" x14ac:dyDescent="0.25">
      <c r="B33" s="48"/>
    </row>
  </sheetData>
  <mergeCells count="6">
    <mergeCell ref="A23:F23"/>
    <mergeCell ref="A1:F1"/>
    <mergeCell ref="A10:F10"/>
    <mergeCell ref="A5:F5"/>
    <mergeCell ref="A13:F13"/>
    <mergeCell ref="A18:F18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H252"/>
  <sheetViews>
    <sheetView tabSelected="1" topLeftCell="A208" workbookViewId="0">
      <selection activeCell="A169" sqref="A169"/>
    </sheetView>
  </sheetViews>
  <sheetFormatPr defaultRowHeight="15" x14ac:dyDescent="0.25"/>
  <cols>
    <col min="1" max="1" width="86.5703125" customWidth="1"/>
    <col min="2" max="3" width="10.7109375" customWidth="1"/>
    <col min="4" max="4" width="13.42578125" customWidth="1"/>
    <col min="5" max="5" width="14.28515625" customWidth="1"/>
    <col min="6" max="6" width="12.85546875" customWidth="1"/>
    <col min="7" max="7" width="12.5703125" customWidth="1"/>
    <col min="27" max="44" width="9.140625" customWidth="1"/>
  </cols>
  <sheetData>
    <row r="1" spans="1:7" ht="30" x14ac:dyDescent="0.25">
      <c r="A1" s="55" t="s">
        <v>9</v>
      </c>
      <c r="B1" s="8" t="s">
        <v>1</v>
      </c>
      <c r="C1" s="8" t="s">
        <v>0</v>
      </c>
      <c r="D1" s="11" t="s">
        <v>12</v>
      </c>
      <c r="E1" s="11" t="s">
        <v>15</v>
      </c>
    </row>
    <row r="2" spans="1:7" ht="28.5" customHeight="1" x14ac:dyDescent="0.25">
      <c r="A2" s="85" t="s">
        <v>46</v>
      </c>
      <c r="B2" s="86"/>
      <c r="C2" s="86"/>
      <c r="D2" s="86"/>
      <c r="E2" s="87"/>
    </row>
    <row r="3" spans="1:7" x14ac:dyDescent="0.25">
      <c r="A3" s="56" t="s">
        <v>185</v>
      </c>
      <c r="B3" s="78" t="s">
        <v>39</v>
      </c>
      <c r="C3" s="61">
        <v>125</v>
      </c>
      <c r="D3" s="62">
        <v>4.5</v>
      </c>
      <c r="E3" s="62">
        <f>D3*1.2</f>
        <v>5.3999999999999995</v>
      </c>
      <c r="F3" t="s">
        <v>85</v>
      </c>
      <c r="G3" t="s">
        <v>358</v>
      </c>
    </row>
    <row r="4" spans="1:7" x14ac:dyDescent="0.25">
      <c r="A4" s="56" t="s">
        <v>186</v>
      </c>
      <c r="B4" s="90"/>
      <c r="C4" s="61">
        <v>300</v>
      </c>
      <c r="D4" s="62">
        <v>11</v>
      </c>
      <c r="E4" s="62">
        <f>D4*1.2</f>
        <v>13.2</v>
      </c>
      <c r="F4" t="s">
        <v>85</v>
      </c>
      <c r="G4" t="s">
        <v>358</v>
      </c>
    </row>
    <row r="5" spans="1:7" x14ac:dyDescent="0.25">
      <c r="A5" s="56" t="s">
        <v>186</v>
      </c>
      <c r="B5" s="90"/>
      <c r="C5" s="61">
        <v>350</v>
      </c>
      <c r="D5" s="62">
        <v>13</v>
      </c>
      <c r="E5" s="62">
        <f>D5*1.2</f>
        <v>15.6</v>
      </c>
      <c r="F5" t="s">
        <v>85</v>
      </c>
      <c r="G5" t="s">
        <v>358</v>
      </c>
    </row>
    <row r="6" spans="1:7" x14ac:dyDescent="0.25">
      <c r="A6" s="56" t="s">
        <v>187</v>
      </c>
      <c r="B6" s="90"/>
      <c r="C6" s="61">
        <v>125</v>
      </c>
      <c r="D6" s="62">
        <v>4.5</v>
      </c>
      <c r="E6" s="62">
        <f t="shared" ref="E6:E12" si="0">D6*1.2</f>
        <v>5.3999999999999995</v>
      </c>
      <c r="F6" t="s">
        <v>85</v>
      </c>
      <c r="G6" t="s">
        <v>358</v>
      </c>
    </row>
    <row r="7" spans="1:7" x14ac:dyDescent="0.25">
      <c r="A7" s="56" t="s">
        <v>188</v>
      </c>
      <c r="B7" s="90"/>
      <c r="C7" s="61">
        <v>300</v>
      </c>
      <c r="D7" s="62">
        <v>11</v>
      </c>
      <c r="E7" s="62">
        <f>D7*1.2</f>
        <v>13.2</v>
      </c>
      <c r="F7" t="s">
        <v>85</v>
      </c>
      <c r="G7" t="s">
        <v>358</v>
      </c>
    </row>
    <row r="8" spans="1:7" x14ac:dyDescent="0.25">
      <c r="A8" s="56" t="s">
        <v>189</v>
      </c>
      <c r="B8" s="90"/>
      <c r="C8" s="61">
        <v>125</v>
      </c>
      <c r="D8" s="62">
        <v>4.5</v>
      </c>
      <c r="E8" s="62">
        <f t="shared" si="0"/>
        <v>5.3999999999999995</v>
      </c>
      <c r="F8" t="s">
        <v>85</v>
      </c>
      <c r="G8" t="s">
        <v>358</v>
      </c>
    </row>
    <row r="9" spans="1:7" x14ac:dyDescent="0.25">
      <c r="A9" s="56" t="s">
        <v>190</v>
      </c>
      <c r="B9" s="90"/>
      <c r="C9" s="61">
        <v>300</v>
      </c>
      <c r="D9" s="62">
        <v>11</v>
      </c>
      <c r="E9" s="62">
        <f>D9*1.2</f>
        <v>13.2</v>
      </c>
      <c r="F9" t="s">
        <v>85</v>
      </c>
      <c r="G9" t="s">
        <v>87</v>
      </c>
    </row>
    <row r="10" spans="1:7" x14ac:dyDescent="0.25">
      <c r="A10" s="56" t="s">
        <v>190</v>
      </c>
      <c r="B10" s="90"/>
      <c r="C10" s="61">
        <v>350</v>
      </c>
      <c r="D10" s="62">
        <v>13</v>
      </c>
      <c r="E10" s="62">
        <f>D10*1.2</f>
        <v>15.6</v>
      </c>
      <c r="F10" t="s">
        <v>85</v>
      </c>
      <c r="G10" t="s">
        <v>87</v>
      </c>
    </row>
    <row r="11" spans="1:7" x14ac:dyDescent="0.25">
      <c r="A11" s="56" t="s">
        <v>191</v>
      </c>
      <c r="B11" s="90"/>
      <c r="C11" s="61">
        <v>300</v>
      </c>
      <c r="D11" s="62">
        <v>11</v>
      </c>
      <c r="E11" s="62">
        <f t="shared" si="0"/>
        <v>13.2</v>
      </c>
      <c r="F11" t="s">
        <v>85</v>
      </c>
      <c r="G11" t="s">
        <v>358</v>
      </c>
    </row>
    <row r="12" spans="1:7" x14ac:dyDescent="0.25">
      <c r="A12" s="56" t="s">
        <v>192</v>
      </c>
      <c r="B12" s="91"/>
      <c r="C12" s="61">
        <v>300</v>
      </c>
      <c r="D12" s="62">
        <v>11</v>
      </c>
      <c r="E12" s="62">
        <f t="shared" si="0"/>
        <v>13.2</v>
      </c>
      <c r="F12" t="s">
        <v>85</v>
      </c>
      <c r="G12" t="s">
        <v>358</v>
      </c>
    </row>
    <row r="13" spans="1:7" x14ac:dyDescent="0.25">
      <c r="A13" s="71" t="s">
        <v>157</v>
      </c>
      <c r="B13" s="36" t="s">
        <v>40</v>
      </c>
      <c r="C13" s="36">
        <v>301</v>
      </c>
      <c r="D13" s="37">
        <v>10</v>
      </c>
      <c r="E13" s="37">
        <f>D13*1.2</f>
        <v>12</v>
      </c>
      <c r="F13" s="24" t="s">
        <v>89</v>
      </c>
      <c r="G13" t="s">
        <v>358</v>
      </c>
    </row>
    <row r="14" spans="1:7" ht="25.5" customHeight="1" x14ac:dyDescent="0.25">
      <c r="A14" s="85" t="s">
        <v>77</v>
      </c>
      <c r="B14" s="86"/>
      <c r="C14" s="86"/>
      <c r="D14" s="86"/>
      <c r="E14" s="87"/>
      <c r="F14" s="43"/>
    </row>
    <row r="15" spans="1:7" x14ac:dyDescent="0.25">
      <c r="A15" s="59" t="s">
        <v>171</v>
      </c>
      <c r="B15" s="78" t="s">
        <v>63</v>
      </c>
      <c r="C15" s="61">
        <v>300</v>
      </c>
      <c r="D15" s="62">
        <v>8</v>
      </c>
      <c r="E15" s="62">
        <f t="shared" ref="E15:E18" si="1">D15*1.2</f>
        <v>9.6</v>
      </c>
      <c r="F15" s="34" t="s">
        <v>84</v>
      </c>
      <c r="G15" t="s">
        <v>358</v>
      </c>
    </row>
    <row r="16" spans="1:7" x14ac:dyDescent="0.25">
      <c r="A16" s="59" t="s">
        <v>172</v>
      </c>
      <c r="B16" s="89"/>
      <c r="C16" s="61">
        <v>300</v>
      </c>
      <c r="D16" s="62">
        <v>8</v>
      </c>
      <c r="E16" s="62">
        <f t="shared" si="1"/>
        <v>9.6</v>
      </c>
      <c r="F16" s="34" t="s">
        <v>84</v>
      </c>
      <c r="G16" t="s">
        <v>358</v>
      </c>
    </row>
    <row r="17" spans="1:7" x14ac:dyDescent="0.25">
      <c r="A17" s="59" t="s">
        <v>173</v>
      </c>
      <c r="B17" s="89"/>
      <c r="C17" s="61">
        <v>300</v>
      </c>
      <c r="D17" s="62">
        <v>8</v>
      </c>
      <c r="E17" s="62">
        <f t="shared" si="1"/>
        <v>9.6</v>
      </c>
      <c r="F17" s="34" t="s">
        <v>84</v>
      </c>
      <c r="G17" t="s">
        <v>358</v>
      </c>
    </row>
    <row r="18" spans="1:7" x14ac:dyDescent="0.25">
      <c r="A18" s="59" t="s">
        <v>174</v>
      </c>
      <c r="B18" s="89"/>
      <c r="C18" s="61">
        <v>300</v>
      </c>
      <c r="D18" s="62">
        <v>8</v>
      </c>
      <c r="E18" s="62">
        <f t="shared" si="1"/>
        <v>9.6</v>
      </c>
      <c r="F18" s="34" t="s">
        <v>84</v>
      </c>
      <c r="G18" t="s">
        <v>358</v>
      </c>
    </row>
    <row r="19" spans="1:7" x14ac:dyDescent="0.25">
      <c r="A19" s="59" t="s">
        <v>175</v>
      </c>
      <c r="B19" s="89"/>
      <c r="C19" s="61">
        <v>120</v>
      </c>
      <c r="D19" s="62">
        <v>3.5</v>
      </c>
      <c r="E19" s="62">
        <f t="shared" ref="E19:E27" si="2">D19*1.2</f>
        <v>4.2</v>
      </c>
      <c r="F19" t="s">
        <v>85</v>
      </c>
      <c r="G19" t="s">
        <v>358</v>
      </c>
    </row>
    <row r="20" spans="1:7" x14ac:dyDescent="0.25">
      <c r="A20" s="59" t="s">
        <v>176</v>
      </c>
      <c r="B20" s="89"/>
      <c r="C20" s="61">
        <v>300</v>
      </c>
      <c r="D20" s="62">
        <v>8</v>
      </c>
      <c r="E20" s="62">
        <f t="shared" si="2"/>
        <v>9.6</v>
      </c>
      <c r="F20" t="s">
        <v>85</v>
      </c>
      <c r="G20" t="s">
        <v>358</v>
      </c>
    </row>
    <row r="21" spans="1:7" x14ac:dyDescent="0.25">
      <c r="A21" s="59" t="s">
        <v>177</v>
      </c>
      <c r="B21" s="89"/>
      <c r="C21" s="61">
        <v>120</v>
      </c>
      <c r="D21" s="62">
        <v>3.5</v>
      </c>
      <c r="E21" s="62">
        <f t="shared" si="2"/>
        <v>4.2</v>
      </c>
      <c r="F21" t="s">
        <v>85</v>
      </c>
      <c r="G21" t="s">
        <v>358</v>
      </c>
    </row>
    <row r="22" spans="1:7" x14ac:dyDescent="0.25">
      <c r="A22" s="59" t="s">
        <v>178</v>
      </c>
      <c r="B22" s="89"/>
      <c r="C22" s="61">
        <v>300</v>
      </c>
      <c r="D22" s="62">
        <v>8</v>
      </c>
      <c r="E22" s="62">
        <f t="shared" si="2"/>
        <v>9.6</v>
      </c>
      <c r="F22" t="s">
        <v>85</v>
      </c>
      <c r="G22" t="s">
        <v>358</v>
      </c>
    </row>
    <row r="23" spans="1:7" x14ac:dyDescent="0.25">
      <c r="A23" s="59" t="s">
        <v>179</v>
      </c>
      <c r="B23" s="89"/>
      <c r="C23" s="61">
        <v>120</v>
      </c>
      <c r="D23" s="62">
        <v>3.5</v>
      </c>
      <c r="E23" s="62">
        <f t="shared" si="2"/>
        <v>4.2</v>
      </c>
      <c r="F23" t="s">
        <v>85</v>
      </c>
      <c r="G23" t="s">
        <v>358</v>
      </c>
    </row>
    <row r="24" spans="1:7" x14ac:dyDescent="0.25">
      <c r="A24" s="59" t="s">
        <v>180</v>
      </c>
      <c r="B24" s="89"/>
      <c r="C24" s="61">
        <v>300</v>
      </c>
      <c r="D24" s="62">
        <v>8</v>
      </c>
      <c r="E24" s="62">
        <f t="shared" si="2"/>
        <v>9.6</v>
      </c>
      <c r="F24" t="s">
        <v>85</v>
      </c>
      <c r="G24" t="s">
        <v>358</v>
      </c>
    </row>
    <row r="25" spans="1:7" x14ac:dyDescent="0.25">
      <c r="A25" s="59" t="s">
        <v>181</v>
      </c>
      <c r="B25" s="89"/>
      <c r="C25" s="61">
        <v>300</v>
      </c>
      <c r="D25" s="62">
        <v>8</v>
      </c>
      <c r="E25" s="62">
        <f t="shared" si="2"/>
        <v>9.6</v>
      </c>
      <c r="F25" t="s">
        <v>85</v>
      </c>
      <c r="G25" t="s">
        <v>358</v>
      </c>
    </row>
    <row r="26" spans="1:7" x14ac:dyDescent="0.25">
      <c r="A26" s="59" t="s">
        <v>182</v>
      </c>
      <c r="B26" s="89"/>
      <c r="C26" s="61">
        <v>300</v>
      </c>
      <c r="D26" s="62">
        <v>8</v>
      </c>
      <c r="E26" s="62">
        <f t="shared" si="2"/>
        <v>9.6</v>
      </c>
      <c r="F26" t="s">
        <v>85</v>
      </c>
      <c r="G26" t="s">
        <v>358</v>
      </c>
    </row>
    <row r="27" spans="1:7" x14ac:dyDescent="0.25">
      <c r="A27" s="59" t="s">
        <v>183</v>
      </c>
      <c r="B27" s="89"/>
      <c r="C27" s="61">
        <v>120</v>
      </c>
      <c r="D27" s="62">
        <v>3.5</v>
      </c>
      <c r="E27" s="62">
        <f t="shared" si="2"/>
        <v>4.2</v>
      </c>
      <c r="F27" t="s">
        <v>85</v>
      </c>
      <c r="G27" t="s">
        <v>358</v>
      </c>
    </row>
    <row r="28" spans="1:7" x14ac:dyDescent="0.25">
      <c r="A28" s="59" t="s">
        <v>184</v>
      </c>
      <c r="B28" s="88"/>
      <c r="C28" s="61">
        <v>300</v>
      </c>
      <c r="D28" s="62">
        <v>8</v>
      </c>
      <c r="E28" s="62">
        <f>D28*1.2</f>
        <v>9.6</v>
      </c>
      <c r="F28" t="s">
        <v>85</v>
      </c>
      <c r="G28" t="s">
        <v>358</v>
      </c>
    </row>
    <row r="29" spans="1:7" ht="23.25" customHeight="1" x14ac:dyDescent="0.25">
      <c r="A29" s="108" t="s">
        <v>41</v>
      </c>
      <c r="B29" s="109"/>
      <c r="C29" s="110"/>
      <c r="D29" s="110"/>
      <c r="E29" s="111"/>
      <c r="F29" s="38"/>
    </row>
    <row r="30" spans="1:7" x14ac:dyDescent="0.25">
      <c r="A30" s="60" t="s">
        <v>193</v>
      </c>
      <c r="B30" s="5" t="s">
        <v>38</v>
      </c>
      <c r="C30" s="5">
        <v>340</v>
      </c>
      <c r="D30" s="12">
        <v>7.5</v>
      </c>
      <c r="E30" s="12">
        <f>D30*1.2</f>
        <v>9</v>
      </c>
      <c r="F30" s="24" t="s">
        <v>89</v>
      </c>
      <c r="G30" t="s">
        <v>358</v>
      </c>
    </row>
    <row r="31" spans="1:7" x14ac:dyDescent="0.25">
      <c r="A31" s="60" t="s">
        <v>194</v>
      </c>
      <c r="B31" s="5" t="s">
        <v>38</v>
      </c>
      <c r="C31" s="5">
        <v>340</v>
      </c>
      <c r="D31" s="12">
        <v>11</v>
      </c>
      <c r="E31" s="12">
        <f>D31*1.2</f>
        <v>13.2</v>
      </c>
      <c r="F31" s="24" t="s">
        <v>89</v>
      </c>
      <c r="G31" t="s">
        <v>358</v>
      </c>
    </row>
    <row r="32" spans="1:7" x14ac:dyDescent="0.25">
      <c r="A32" s="60" t="s">
        <v>195</v>
      </c>
      <c r="B32" s="5" t="s">
        <v>6</v>
      </c>
      <c r="C32" s="5">
        <v>340</v>
      </c>
      <c r="D32" s="12">
        <v>2</v>
      </c>
      <c r="E32" s="12">
        <f>D32*1.2</f>
        <v>2.4</v>
      </c>
      <c r="F32" s="24" t="s">
        <v>89</v>
      </c>
      <c r="G32" t="s">
        <v>358</v>
      </c>
    </row>
    <row r="33" spans="1:7" x14ac:dyDescent="0.25">
      <c r="A33" s="60" t="s">
        <v>195</v>
      </c>
      <c r="B33" s="5" t="s">
        <v>6</v>
      </c>
      <c r="C33" s="5">
        <v>120</v>
      </c>
      <c r="D33" s="12">
        <v>1</v>
      </c>
      <c r="E33" s="12">
        <f>D33*1.2</f>
        <v>1.2</v>
      </c>
      <c r="F33" s="24" t="s">
        <v>89</v>
      </c>
      <c r="G33" t="s">
        <v>358</v>
      </c>
    </row>
    <row r="34" spans="1:7" ht="15" customHeight="1" x14ac:dyDescent="0.25">
      <c r="A34" s="95" t="s">
        <v>47</v>
      </c>
      <c r="B34" s="95"/>
      <c r="C34" s="95"/>
      <c r="D34" s="95"/>
      <c r="E34" s="95"/>
      <c r="F34" s="25"/>
    </row>
    <row r="35" spans="1:7" ht="21.75" customHeight="1" x14ac:dyDescent="0.25">
      <c r="A35" s="66" t="s">
        <v>359</v>
      </c>
      <c r="B35" s="45" t="s">
        <v>91</v>
      </c>
      <c r="C35" s="63">
        <v>93</v>
      </c>
      <c r="D35" s="62">
        <v>170</v>
      </c>
      <c r="E35" s="62">
        <f>D35*1.2</f>
        <v>204</v>
      </c>
      <c r="F35" t="s">
        <v>92</v>
      </c>
      <c r="G35" t="s">
        <v>358</v>
      </c>
    </row>
    <row r="36" spans="1:7" ht="15" customHeight="1" x14ac:dyDescent="0.25">
      <c r="A36" s="57" t="s">
        <v>196</v>
      </c>
      <c r="B36" s="92" t="s">
        <v>63</v>
      </c>
      <c r="C36" s="63">
        <v>93</v>
      </c>
      <c r="D36" s="62">
        <v>2.5</v>
      </c>
      <c r="E36" s="62">
        <f>D36*1.2</f>
        <v>3</v>
      </c>
      <c r="F36" t="s">
        <v>85</v>
      </c>
      <c r="G36" t="s">
        <v>358</v>
      </c>
    </row>
    <row r="37" spans="1:7" ht="15" customHeight="1" x14ac:dyDescent="0.25">
      <c r="A37" s="57" t="s">
        <v>196</v>
      </c>
      <c r="B37" s="93"/>
      <c r="C37" s="63">
        <v>133</v>
      </c>
      <c r="D37" s="62">
        <v>3.5</v>
      </c>
      <c r="E37" s="62">
        <f>D37*1.2</f>
        <v>4.2</v>
      </c>
      <c r="F37" t="s">
        <v>85</v>
      </c>
      <c r="G37" t="s">
        <v>358</v>
      </c>
    </row>
    <row r="38" spans="1:7" ht="15" customHeight="1" x14ac:dyDescent="0.25">
      <c r="A38" s="57" t="s">
        <v>196</v>
      </c>
      <c r="B38" s="93"/>
      <c r="C38" s="63">
        <v>210</v>
      </c>
      <c r="D38" s="62">
        <v>7</v>
      </c>
      <c r="E38" s="62">
        <f>D38*1.2</f>
        <v>8.4</v>
      </c>
      <c r="F38" t="s">
        <v>85</v>
      </c>
      <c r="G38" t="s">
        <v>358</v>
      </c>
    </row>
    <row r="39" spans="1:7" ht="15" customHeight="1" x14ac:dyDescent="0.25">
      <c r="A39" s="57" t="s">
        <v>196</v>
      </c>
      <c r="B39" s="94"/>
      <c r="C39" s="63">
        <v>285</v>
      </c>
      <c r="D39" s="62">
        <v>8</v>
      </c>
      <c r="E39" s="62">
        <f>D39*1.2</f>
        <v>9.6</v>
      </c>
      <c r="F39" s="43"/>
      <c r="G39" t="s">
        <v>358</v>
      </c>
    </row>
    <row r="40" spans="1:7" ht="30" customHeight="1" x14ac:dyDescent="0.25">
      <c r="A40" s="85" t="s">
        <v>93</v>
      </c>
      <c r="B40" s="86"/>
      <c r="C40" s="86"/>
      <c r="D40" s="86"/>
      <c r="E40" s="87"/>
    </row>
    <row r="41" spans="1:7" ht="24" customHeight="1" x14ac:dyDescent="0.25">
      <c r="A41" t="s">
        <v>99</v>
      </c>
      <c r="B41" s="36" t="s">
        <v>37</v>
      </c>
      <c r="C41" s="36">
        <v>290</v>
      </c>
      <c r="D41" s="37">
        <v>5</v>
      </c>
      <c r="E41" s="37">
        <f>D41*1.2</f>
        <v>6</v>
      </c>
      <c r="F41" s="24" t="s">
        <v>89</v>
      </c>
    </row>
    <row r="42" spans="1:7" ht="24" customHeight="1" x14ac:dyDescent="0.25">
      <c r="A42" s="85" t="s">
        <v>94</v>
      </c>
      <c r="B42" s="86"/>
      <c r="C42" s="86"/>
      <c r="D42" s="86"/>
      <c r="E42" s="87"/>
    </row>
    <row r="43" spans="1:7" x14ac:dyDescent="0.25">
      <c r="A43" s="58" t="s">
        <v>197</v>
      </c>
      <c r="B43" s="5" t="s">
        <v>39</v>
      </c>
      <c r="C43" s="5">
        <v>250</v>
      </c>
      <c r="D43" s="12">
        <v>6.5</v>
      </c>
      <c r="E43" s="12">
        <f t="shared" ref="E43" si="3">D43*1.2</f>
        <v>7.8</v>
      </c>
      <c r="F43" s="34" t="s">
        <v>84</v>
      </c>
      <c r="G43" t="s">
        <v>358</v>
      </c>
    </row>
    <row r="44" spans="1:7" ht="15" customHeight="1" x14ac:dyDescent="0.25">
      <c r="A44" s="58" t="s">
        <v>100</v>
      </c>
      <c r="B44" s="5" t="s">
        <v>37</v>
      </c>
      <c r="C44" s="5">
        <v>250</v>
      </c>
      <c r="D44" s="12">
        <v>5.5</v>
      </c>
      <c r="E44" s="12">
        <f t="shared" ref="E44:E49" si="4">D44*1.2</f>
        <v>6.6</v>
      </c>
      <c r="F44" s="96"/>
      <c r="G44" t="s">
        <v>358</v>
      </c>
    </row>
    <row r="45" spans="1:7" ht="18" customHeight="1" x14ac:dyDescent="0.25">
      <c r="A45" s="64" t="s">
        <v>198</v>
      </c>
      <c r="B45" s="5" t="s">
        <v>39</v>
      </c>
      <c r="C45" s="5">
        <v>250</v>
      </c>
      <c r="D45" s="12">
        <v>5.5</v>
      </c>
      <c r="E45" s="12">
        <f t="shared" si="4"/>
        <v>6.6</v>
      </c>
      <c r="F45" s="97"/>
      <c r="G45" t="s">
        <v>358</v>
      </c>
    </row>
    <row r="46" spans="1:7" ht="15" customHeight="1" x14ac:dyDescent="0.25">
      <c r="A46" s="58" t="s">
        <v>199</v>
      </c>
      <c r="B46" s="5" t="s">
        <v>37</v>
      </c>
      <c r="C46" s="5">
        <v>250</v>
      </c>
      <c r="D46" s="12">
        <v>5.5</v>
      </c>
      <c r="E46" s="12">
        <f t="shared" si="4"/>
        <v>6.6</v>
      </c>
      <c r="F46" s="97"/>
      <c r="G46" t="s">
        <v>358</v>
      </c>
    </row>
    <row r="47" spans="1:7" ht="15" customHeight="1" x14ac:dyDescent="0.25">
      <c r="A47" s="58" t="s">
        <v>200</v>
      </c>
      <c r="B47" s="5" t="s">
        <v>37</v>
      </c>
      <c r="C47" s="5">
        <v>250</v>
      </c>
      <c r="D47" s="12">
        <v>5.5</v>
      </c>
      <c r="E47" s="12">
        <f t="shared" si="4"/>
        <v>6.6</v>
      </c>
      <c r="F47" s="97"/>
      <c r="G47" t="s">
        <v>358</v>
      </c>
    </row>
    <row r="48" spans="1:7" ht="15" customHeight="1" x14ac:dyDescent="0.25">
      <c r="A48" s="58" t="s">
        <v>201</v>
      </c>
      <c r="B48" s="5" t="s">
        <v>39</v>
      </c>
      <c r="C48" s="5">
        <v>250</v>
      </c>
      <c r="D48" s="12">
        <v>5.5</v>
      </c>
      <c r="E48" s="12">
        <f t="shared" si="4"/>
        <v>6.6</v>
      </c>
      <c r="F48" s="97"/>
      <c r="G48" t="s">
        <v>358</v>
      </c>
    </row>
    <row r="49" spans="1:7" ht="15" customHeight="1" x14ac:dyDescent="0.25">
      <c r="A49" s="58" t="s">
        <v>202</v>
      </c>
      <c r="B49" s="5" t="s">
        <v>39</v>
      </c>
      <c r="C49" s="5">
        <v>250</v>
      </c>
      <c r="D49" s="12">
        <v>5.5</v>
      </c>
      <c r="E49" s="12">
        <f t="shared" si="4"/>
        <v>6.6</v>
      </c>
      <c r="F49" s="97"/>
      <c r="G49" t="s">
        <v>358</v>
      </c>
    </row>
    <row r="50" spans="1:7" ht="27" customHeight="1" x14ac:dyDescent="0.25">
      <c r="A50" s="65" t="s">
        <v>203</v>
      </c>
      <c r="B50" s="5" t="s">
        <v>36</v>
      </c>
      <c r="C50" s="5">
        <v>120</v>
      </c>
      <c r="D50" s="12">
        <v>1</v>
      </c>
      <c r="E50" s="12">
        <f>D50*1.2</f>
        <v>1.2</v>
      </c>
      <c r="F50" s="97"/>
      <c r="G50" t="s">
        <v>358</v>
      </c>
    </row>
    <row r="51" spans="1:7" ht="23.25" customHeight="1" x14ac:dyDescent="0.25">
      <c r="A51" s="64" t="s">
        <v>158</v>
      </c>
      <c r="B51" s="78" t="s">
        <v>39</v>
      </c>
      <c r="C51" s="5">
        <v>250</v>
      </c>
      <c r="D51" s="12">
        <v>5</v>
      </c>
      <c r="E51" s="12">
        <f>D51*1.2</f>
        <v>6</v>
      </c>
      <c r="F51" s="97"/>
      <c r="G51" t="s">
        <v>358</v>
      </c>
    </row>
    <row r="52" spans="1:7" ht="21.75" customHeight="1" x14ac:dyDescent="0.25">
      <c r="A52" s="64" t="s">
        <v>159</v>
      </c>
      <c r="B52" s="79"/>
      <c r="C52" s="5">
        <v>250</v>
      </c>
      <c r="D52" s="12">
        <v>5</v>
      </c>
      <c r="E52" s="12">
        <f>D52*1.2</f>
        <v>6</v>
      </c>
      <c r="F52" s="97"/>
      <c r="G52" t="s">
        <v>358</v>
      </c>
    </row>
    <row r="53" spans="1:7" x14ac:dyDescent="0.25">
      <c r="A53" s="64" t="s">
        <v>160</v>
      </c>
      <c r="B53" s="79"/>
      <c r="C53" s="5">
        <v>120</v>
      </c>
      <c r="D53" s="12">
        <v>2</v>
      </c>
      <c r="E53" s="12">
        <f t="shared" ref="E53:E78" si="5">D53*1.2</f>
        <v>2.4</v>
      </c>
      <c r="F53" s="97"/>
      <c r="G53" t="s">
        <v>358</v>
      </c>
    </row>
    <row r="54" spans="1:7" x14ac:dyDescent="0.25">
      <c r="A54" s="64" t="s">
        <v>161</v>
      </c>
      <c r="B54" s="79"/>
      <c r="C54" s="5">
        <v>300</v>
      </c>
      <c r="D54" s="12">
        <v>6.5</v>
      </c>
      <c r="E54" s="12">
        <f t="shared" si="5"/>
        <v>7.8</v>
      </c>
      <c r="F54" s="97"/>
      <c r="G54" t="s">
        <v>358</v>
      </c>
    </row>
    <row r="55" spans="1:7" x14ac:dyDescent="0.25">
      <c r="A55" s="58" t="s">
        <v>204</v>
      </c>
      <c r="B55" s="80"/>
      <c r="C55" s="5">
        <v>300</v>
      </c>
      <c r="D55" s="12">
        <v>6.5</v>
      </c>
      <c r="E55" s="12">
        <f t="shared" si="5"/>
        <v>7.8</v>
      </c>
      <c r="F55" s="97"/>
      <c r="G55" t="s">
        <v>358</v>
      </c>
    </row>
    <row r="56" spans="1:7" x14ac:dyDescent="0.25">
      <c r="A56" s="58" t="s">
        <v>205</v>
      </c>
      <c r="B56" s="78" t="s">
        <v>63</v>
      </c>
      <c r="C56" s="61">
        <v>120</v>
      </c>
      <c r="D56" s="62">
        <v>2.5</v>
      </c>
      <c r="E56" s="62">
        <f t="shared" si="5"/>
        <v>3</v>
      </c>
      <c r="F56" s="24"/>
      <c r="G56" t="s">
        <v>358</v>
      </c>
    </row>
    <row r="57" spans="1:7" x14ac:dyDescent="0.25">
      <c r="A57" s="58" t="s">
        <v>205</v>
      </c>
      <c r="B57" s="79"/>
      <c r="C57" s="61">
        <v>300</v>
      </c>
      <c r="D57" s="12">
        <v>5.5</v>
      </c>
      <c r="E57" s="62">
        <f t="shared" si="5"/>
        <v>6.6</v>
      </c>
      <c r="F57" s="34" t="s">
        <v>84</v>
      </c>
      <c r="G57" t="s">
        <v>358</v>
      </c>
    </row>
    <row r="58" spans="1:7" x14ac:dyDescent="0.25">
      <c r="A58" s="58" t="s">
        <v>206</v>
      </c>
      <c r="B58" s="79"/>
      <c r="C58" s="61">
        <v>300</v>
      </c>
      <c r="D58" s="12">
        <v>5.5</v>
      </c>
      <c r="E58" s="62">
        <f t="shared" si="5"/>
        <v>6.6</v>
      </c>
      <c r="F58" s="34" t="s">
        <v>84</v>
      </c>
      <c r="G58" t="s">
        <v>358</v>
      </c>
    </row>
    <row r="59" spans="1:7" x14ac:dyDescent="0.25">
      <c r="A59" s="58" t="s">
        <v>207</v>
      </c>
      <c r="B59" s="79"/>
      <c r="C59" s="61">
        <v>120</v>
      </c>
      <c r="D59" s="62">
        <v>2.5</v>
      </c>
      <c r="E59" s="62">
        <f t="shared" si="5"/>
        <v>3</v>
      </c>
      <c r="F59" s="34"/>
      <c r="G59" t="s">
        <v>358</v>
      </c>
    </row>
    <row r="60" spans="1:7" x14ac:dyDescent="0.25">
      <c r="A60" s="58" t="s">
        <v>207</v>
      </c>
      <c r="B60" s="79"/>
      <c r="C60" s="61">
        <v>300</v>
      </c>
      <c r="D60" s="12">
        <v>5.5</v>
      </c>
      <c r="E60" s="62">
        <f t="shared" si="5"/>
        <v>6.6</v>
      </c>
      <c r="F60" s="34" t="s">
        <v>84</v>
      </c>
      <c r="G60" t="s">
        <v>358</v>
      </c>
    </row>
    <row r="61" spans="1:7" x14ac:dyDescent="0.25">
      <c r="A61" s="58" t="s">
        <v>208</v>
      </c>
      <c r="B61" s="79"/>
      <c r="C61" s="61">
        <v>300</v>
      </c>
      <c r="D61" s="12">
        <v>5.5</v>
      </c>
      <c r="E61" s="62">
        <f t="shared" si="5"/>
        <v>6.6</v>
      </c>
      <c r="F61" s="34" t="s">
        <v>84</v>
      </c>
      <c r="G61" t="s">
        <v>358</v>
      </c>
    </row>
    <row r="62" spans="1:7" x14ac:dyDescent="0.25">
      <c r="A62" s="58" t="s">
        <v>209</v>
      </c>
      <c r="B62" s="79"/>
      <c r="C62" s="61">
        <v>125</v>
      </c>
      <c r="D62" s="62">
        <v>2.5</v>
      </c>
      <c r="E62" s="62">
        <f t="shared" si="5"/>
        <v>3</v>
      </c>
      <c r="F62" t="s">
        <v>85</v>
      </c>
      <c r="G62" t="s">
        <v>358</v>
      </c>
    </row>
    <row r="63" spans="1:7" ht="15" customHeight="1" x14ac:dyDescent="0.25">
      <c r="A63" s="58" t="s">
        <v>210</v>
      </c>
      <c r="B63" s="79"/>
      <c r="C63" s="61">
        <v>300</v>
      </c>
      <c r="D63" s="62">
        <v>5</v>
      </c>
      <c r="E63" s="62">
        <f t="shared" si="5"/>
        <v>6</v>
      </c>
      <c r="F63" t="s">
        <v>85</v>
      </c>
      <c r="G63" t="s">
        <v>358</v>
      </c>
    </row>
    <row r="64" spans="1:7" ht="19.5" customHeight="1" x14ac:dyDescent="0.25">
      <c r="A64" s="64" t="s">
        <v>211</v>
      </c>
      <c r="B64" s="79"/>
      <c r="C64" s="61">
        <v>120</v>
      </c>
      <c r="D64" s="62">
        <v>2.5</v>
      </c>
      <c r="E64" s="62">
        <f t="shared" si="5"/>
        <v>3</v>
      </c>
      <c r="F64" t="s">
        <v>85</v>
      </c>
      <c r="G64" t="s">
        <v>358</v>
      </c>
    </row>
    <row r="65" spans="1:7" ht="19.5" customHeight="1" x14ac:dyDescent="0.25">
      <c r="A65" s="64" t="s">
        <v>211</v>
      </c>
      <c r="B65" s="79"/>
      <c r="C65" s="61">
        <v>300</v>
      </c>
      <c r="D65" s="62">
        <v>5</v>
      </c>
      <c r="E65" s="62">
        <f t="shared" si="5"/>
        <v>6</v>
      </c>
      <c r="F65" t="s">
        <v>85</v>
      </c>
      <c r="G65" t="s">
        <v>358</v>
      </c>
    </row>
    <row r="66" spans="1:7" ht="21" customHeight="1" x14ac:dyDescent="0.25">
      <c r="A66" s="64" t="s">
        <v>212</v>
      </c>
      <c r="B66" s="79"/>
      <c r="C66" s="61">
        <v>120</v>
      </c>
      <c r="D66" s="62">
        <v>2.5</v>
      </c>
      <c r="E66" s="62">
        <f t="shared" si="5"/>
        <v>3</v>
      </c>
      <c r="F66" t="s">
        <v>85</v>
      </c>
      <c r="G66" t="s">
        <v>358</v>
      </c>
    </row>
    <row r="67" spans="1:7" ht="19.5" customHeight="1" x14ac:dyDescent="0.25">
      <c r="A67" s="64" t="s">
        <v>212</v>
      </c>
      <c r="B67" s="79"/>
      <c r="C67" s="61">
        <v>300</v>
      </c>
      <c r="D67" s="62">
        <v>5</v>
      </c>
      <c r="E67" s="62">
        <f t="shared" si="5"/>
        <v>6</v>
      </c>
      <c r="F67" t="s">
        <v>85</v>
      </c>
      <c r="G67" t="s">
        <v>358</v>
      </c>
    </row>
    <row r="68" spans="1:7" ht="15" customHeight="1" x14ac:dyDescent="0.25">
      <c r="A68" s="64" t="s">
        <v>213</v>
      </c>
      <c r="B68" s="79"/>
      <c r="C68" s="61">
        <v>125</v>
      </c>
      <c r="D68" s="62">
        <v>2.5</v>
      </c>
      <c r="E68" s="62">
        <f t="shared" si="5"/>
        <v>3</v>
      </c>
      <c r="F68" t="s">
        <v>85</v>
      </c>
      <c r="G68" t="s">
        <v>87</v>
      </c>
    </row>
    <row r="69" spans="1:7" ht="15" customHeight="1" x14ac:dyDescent="0.25">
      <c r="A69" s="64" t="s">
        <v>213</v>
      </c>
      <c r="B69" s="79"/>
      <c r="C69" s="61">
        <v>300</v>
      </c>
      <c r="D69" s="62">
        <v>5</v>
      </c>
      <c r="E69" s="62">
        <f t="shared" si="5"/>
        <v>6</v>
      </c>
      <c r="F69" t="s">
        <v>85</v>
      </c>
      <c r="G69" t="s">
        <v>358</v>
      </c>
    </row>
    <row r="70" spans="1:7" ht="15" customHeight="1" x14ac:dyDescent="0.25">
      <c r="A70" s="64" t="s">
        <v>214</v>
      </c>
      <c r="B70" s="79"/>
      <c r="C70" s="61">
        <v>125</v>
      </c>
      <c r="D70" s="62">
        <v>2.5</v>
      </c>
      <c r="E70" s="62">
        <f t="shared" si="5"/>
        <v>3</v>
      </c>
      <c r="F70" t="s">
        <v>85</v>
      </c>
      <c r="G70" t="s">
        <v>358</v>
      </c>
    </row>
    <row r="71" spans="1:7" ht="15" customHeight="1" x14ac:dyDescent="0.25">
      <c r="A71" s="64" t="s">
        <v>214</v>
      </c>
      <c r="B71" s="79"/>
      <c r="C71" s="61">
        <v>300</v>
      </c>
      <c r="D71" s="62">
        <v>5</v>
      </c>
      <c r="E71" s="62">
        <f t="shared" si="5"/>
        <v>6</v>
      </c>
      <c r="F71" t="s">
        <v>85</v>
      </c>
      <c r="G71" t="s">
        <v>358</v>
      </c>
    </row>
    <row r="72" spans="1:7" ht="15" customHeight="1" x14ac:dyDescent="0.25">
      <c r="A72" s="58" t="s">
        <v>215</v>
      </c>
      <c r="B72" s="79"/>
      <c r="C72" s="61">
        <v>120</v>
      </c>
      <c r="D72" s="62">
        <v>2.5</v>
      </c>
      <c r="E72" s="62">
        <f t="shared" si="5"/>
        <v>3</v>
      </c>
      <c r="G72" t="s">
        <v>358</v>
      </c>
    </row>
    <row r="73" spans="1:7" ht="15" customHeight="1" x14ac:dyDescent="0.25">
      <c r="A73" s="58" t="s">
        <v>215</v>
      </c>
      <c r="B73" s="79"/>
      <c r="C73" s="61">
        <v>300</v>
      </c>
      <c r="D73" s="62">
        <v>5.5</v>
      </c>
      <c r="E73" s="62">
        <f t="shared" si="5"/>
        <v>6.6</v>
      </c>
      <c r="F73" t="s">
        <v>85</v>
      </c>
      <c r="G73" t="s">
        <v>358</v>
      </c>
    </row>
    <row r="74" spans="1:7" ht="15" customHeight="1" x14ac:dyDescent="0.25">
      <c r="A74" s="58" t="s">
        <v>216</v>
      </c>
      <c r="B74" s="79"/>
      <c r="C74" s="61">
        <v>120</v>
      </c>
      <c r="D74" s="62">
        <v>2.5</v>
      </c>
      <c r="E74" s="62">
        <f t="shared" si="5"/>
        <v>3</v>
      </c>
      <c r="G74" t="s">
        <v>358</v>
      </c>
    </row>
    <row r="75" spans="1:7" ht="15" customHeight="1" x14ac:dyDescent="0.25">
      <c r="A75" s="58" t="s">
        <v>216</v>
      </c>
      <c r="B75" s="79"/>
      <c r="C75" s="61">
        <v>300</v>
      </c>
      <c r="D75" s="62">
        <v>5.5</v>
      </c>
      <c r="E75" s="62">
        <f t="shared" si="5"/>
        <v>6.6</v>
      </c>
      <c r="F75" t="s">
        <v>85</v>
      </c>
      <c r="G75" t="s">
        <v>358</v>
      </c>
    </row>
    <row r="76" spans="1:7" ht="15" customHeight="1" x14ac:dyDescent="0.25">
      <c r="A76" s="58" t="s">
        <v>217</v>
      </c>
      <c r="B76" s="79"/>
      <c r="C76" s="61">
        <v>258</v>
      </c>
      <c r="D76" s="62">
        <v>5.5</v>
      </c>
      <c r="E76" s="62">
        <f t="shared" si="5"/>
        <v>6.6</v>
      </c>
      <c r="F76" t="s">
        <v>85</v>
      </c>
      <c r="G76" t="s">
        <v>358</v>
      </c>
    </row>
    <row r="77" spans="1:7" ht="15" customHeight="1" x14ac:dyDescent="0.25">
      <c r="A77" s="58" t="s">
        <v>218</v>
      </c>
      <c r="B77" s="79"/>
      <c r="C77" s="61">
        <v>258</v>
      </c>
      <c r="D77" s="62">
        <v>5.5</v>
      </c>
      <c r="E77" s="62">
        <f t="shared" si="5"/>
        <v>6.6</v>
      </c>
      <c r="F77" t="s">
        <v>85</v>
      </c>
      <c r="G77" t="s">
        <v>358</v>
      </c>
    </row>
    <row r="78" spans="1:7" ht="15" customHeight="1" x14ac:dyDescent="0.25">
      <c r="A78" s="58" t="s">
        <v>219</v>
      </c>
      <c r="B78" s="80"/>
      <c r="C78" s="61">
        <v>250</v>
      </c>
      <c r="D78" s="62">
        <v>4.5</v>
      </c>
      <c r="E78" s="62">
        <f t="shared" si="5"/>
        <v>5.3999999999999995</v>
      </c>
      <c r="F78" t="s">
        <v>85</v>
      </c>
      <c r="G78" t="s">
        <v>358</v>
      </c>
    </row>
    <row r="79" spans="1:7" ht="15" customHeight="1" x14ac:dyDescent="0.25">
      <c r="A79" s="85" t="s">
        <v>90</v>
      </c>
      <c r="B79" s="86"/>
      <c r="C79" s="86"/>
      <c r="D79" s="86"/>
      <c r="E79" s="87"/>
      <c r="F79" s="24"/>
    </row>
    <row r="80" spans="1:7" ht="27" customHeight="1" x14ac:dyDescent="0.25">
      <c r="A80" s="66" t="s">
        <v>220</v>
      </c>
      <c r="B80" s="78" t="s">
        <v>63</v>
      </c>
      <c r="C80" s="61">
        <v>300</v>
      </c>
      <c r="D80" s="62">
        <v>5</v>
      </c>
      <c r="E80" s="62">
        <f>D80*1.2</f>
        <v>6</v>
      </c>
      <c r="F80" t="s">
        <v>84</v>
      </c>
      <c r="G80" t="s">
        <v>358</v>
      </c>
    </row>
    <row r="81" spans="1:7" ht="15" customHeight="1" x14ac:dyDescent="0.25">
      <c r="A81" s="58" t="s">
        <v>221</v>
      </c>
      <c r="B81" s="79"/>
      <c r="C81" s="61">
        <v>300</v>
      </c>
      <c r="D81" s="62">
        <v>5</v>
      </c>
      <c r="E81" s="62">
        <f t="shared" ref="E81:E83" si="6">D81*1.2</f>
        <v>6</v>
      </c>
      <c r="F81" t="s">
        <v>84</v>
      </c>
      <c r="G81" t="s">
        <v>358</v>
      </c>
    </row>
    <row r="82" spans="1:7" ht="15" customHeight="1" x14ac:dyDescent="0.25">
      <c r="A82" s="58" t="s">
        <v>222</v>
      </c>
      <c r="B82" s="79"/>
      <c r="C82" s="61">
        <v>300</v>
      </c>
      <c r="D82" s="62">
        <v>5</v>
      </c>
      <c r="E82" s="62">
        <f t="shared" si="6"/>
        <v>6</v>
      </c>
      <c r="F82" t="s">
        <v>84</v>
      </c>
      <c r="G82" t="s">
        <v>358</v>
      </c>
    </row>
    <row r="83" spans="1:7" ht="15" customHeight="1" x14ac:dyDescent="0.25">
      <c r="A83" s="58" t="s">
        <v>223</v>
      </c>
      <c r="B83" s="80"/>
      <c r="C83" s="61">
        <v>300</v>
      </c>
      <c r="D83" s="62">
        <v>5</v>
      </c>
      <c r="E83" s="62">
        <f t="shared" si="6"/>
        <v>6</v>
      </c>
      <c r="F83" t="s">
        <v>84</v>
      </c>
      <c r="G83" t="s">
        <v>358</v>
      </c>
    </row>
    <row r="84" spans="1:7" ht="15" customHeight="1" x14ac:dyDescent="0.25">
      <c r="A84" s="85" t="s">
        <v>96</v>
      </c>
      <c r="B84" s="86"/>
      <c r="C84" s="86"/>
      <c r="D84" s="86"/>
      <c r="E84" s="87"/>
    </row>
    <row r="85" spans="1:7" ht="15" customHeight="1" x14ac:dyDescent="0.25">
      <c r="A85" s="58" t="s">
        <v>224</v>
      </c>
      <c r="B85" s="78" t="s">
        <v>63</v>
      </c>
      <c r="C85" s="61">
        <v>300</v>
      </c>
      <c r="D85" s="62">
        <v>5</v>
      </c>
      <c r="E85" s="62">
        <f t="shared" ref="E85:E94" si="7">D85*1.2</f>
        <v>6</v>
      </c>
      <c r="F85" t="s">
        <v>84</v>
      </c>
      <c r="G85" t="s">
        <v>358</v>
      </c>
    </row>
    <row r="86" spans="1:7" ht="15" customHeight="1" x14ac:dyDescent="0.25">
      <c r="A86" s="58" t="s">
        <v>224</v>
      </c>
      <c r="B86" s="79"/>
      <c r="C86" s="61">
        <v>350</v>
      </c>
      <c r="D86" s="62">
        <v>5</v>
      </c>
      <c r="E86" s="62">
        <f t="shared" si="7"/>
        <v>6</v>
      </c>
      <c r="F86" t="s">
        <v>84</v>
      </c>
      <c r="G86" t="s">
        <v>358</v>
      </c>
    </row>
    <row r="87" spans="1:7" ht="15" customHeight="1" x14ac:dyDescent="0.25">
      <c r="A87" s="58" t="s">
        <v>225</v>
      </c>
      <c r="B87" s="79"/>
      <c r="C87" s="61">
        <v>300</v>
      </c>
      <c r="D87" s="62">
        <v>5</v>
      </c>
      <c r="E87" s="62">
        <f t="shared" si="7"/>
        <v>6</v>
      </c>
      <c r="F87" t="s">
        <v>84</v>
      </c>
      <c r="G87" t="s">
        <v>87</v>
      </c>
    </row>
    <row r="88" spans="1:7" ht="15" customHeight="1" x14ac:dyDescent="0.25">
      <c r="A88" s="58" t="s">
        <v>226</v>
      </c>
      <c r="B88" s="79"/>
      <c r="C88" s="61">
        <v>300</v>
      </c>
      <c r="D88" s="62">
        <v>5</v>
      </c>
      <c r="E88" s="62">
        <f t="shared" si="7"/>
        <v>6</v>
      </c>
      <c r="F88" t="s">
        <v>84</v>
      </c>
      <c r="G88" t="s">
        <v>358</v>
      </c>
    </row>
    <row r="89" spans="1:7" ht="15" customHeight="1" x14ac:dyDescent="0.25">
      <c r="A89" s="58" t="s">
        <v>227</v>
      </c>
      <c r="B89" s="79"/>
      <c r="C89" s="61">
        <v>120</v>
      </c>
      <c r="D89" s="62">
        <v>2</v>
      </c>
      <c r="E89" s="62">
        <f t="shared" si="7"/>
        <v>2.4</v>
      </c>
      <c r="F89" t="s">
        <v>84</v>
      </c>
      <c r="G89" t="s">
        <v>358</v>
      </c>
    </row>
    <row r="90" spans="1:7" ht="15" customHeight="1" x14ac:dyDescent="0.25">
      <c r="A90" s="58" t="s">
        <v>228</v>
      </c>
      <c r="B90" s="79"/>
      <c r="C90" s="61">
        <v>120</v>
      </c>
      <c r="D90" s="62">
        <v>2</v>
      </c>
      <c r="E90" s="62">
        <f t="shared" si="7"/>
        <v>2.4</v>
      </c>
      <c r="F90" t="s">
        <v>84</v>
      </c>
      <c r="G90" t="s">
        <v>358</v>
      </c>
    </row>
    <row r="91" spans="1:7" ht="15" customHeight="1" x14ac:dyDescent="0.25">
      <c r="A91" s="58" t="s">
        <v>229</v>
      </c>
      <c r="B91" s="79"/>
      <c r="C91" s="61">
        <v>300</v>
      </c>
      <c r="D91" s="62">
        <v>6</v>
      </c>
      <c r="E91" s="62">
        <f t="shared" si="7"/>
        <v>7.1999999999999993</v>
      </c>
      <c r="F91" t="s">
        <v>84</v>
      </c>
      <c r="G91" t="s">
        <v>358</v>
      </c>
    </row>
    <row r="92" spans="1:7" ht="15" customHeight="1" x14ac:dyDescent="0.25">
      <c r="A92" s="58" t="s">
        <v>230</v>
      </c>
      <c r="B92" s="79"/>
      <c r="C92" s="61">
        <v>300</v>
      </c>
      <c r="D92" s="62">
        <v>6</v>
      </c>
      <c r="E92" s="62">
        <f t="shared" si="7"/>
        <v>7.1999999999999993</v>
      </c>
      <c r="F92" t="s">
        <v>84</v>
      </c>
      <c r="G92" t="s">
        <v>358</v>
      </c>
    </row>
    <row r="93" spans="1:7" ht="15" customHeight="1" x14ac:dyDescent="0.25">
      <c r="A93" s="58" t="s">
        <v>231</v>
      </c>
      <c r="B93" s="79"/>
      <c r="C93" s="61">
        <v>300</v>
      </c>
      <c r="D93" s="62">
        <v>6</v>
      </c>
      <c r="E93" s="62">
        <f t="shared" si="7"/>
        <v>7.1999999999999993</v>
      </c>
      <c r="F93" t="s">
        <v>84</v>
      </c>
      <c r="G93" t="s">
        <v>358</v>
      </c>
    </row>
    <row r="94" spans="1:7" ht="15" customHeight="1" x14ac:dyDescent="0.25">
      <c r="A94" s="58" t="s">
        <v>232</v>
      </c>
      <c r="B94" s="80"/>
      <c r="C94" s="61">
        <v>300</v>
      </c>
      <c r="D94" s="62">
        <v>6</v>
      </c>
      <c r="E94" s="62">
        <f t="shared" si="7"/>
        <v>7.1999999999999993</v>
      </c>
      <c r="F94" t="s">
        <v>84</v>
      </c>
      <c r="G94" t="s">
        <v>358</v>
      </c>
    </row>
    <row r="95" spans="1:7" ht="15" customHeight="1" x14ac:dyDescent="0.25">
      <c r="A95" s="85" t="s">
        <v>95</v>
      </c>
      <c r="B95" s="86"/>
      <c r="C95" s="86"/>
      <c r="D95" s="86"/>
      <c r="E95" s="87"/>
      <c r="F95" s="24"/>
    </row>
    <row r="96" spans="1:7" ht="15" customHeight="1" x14ac:dyDescent="0.25">
      <c r="A96" t="s">
        <v>233</v>
      </c>
      <c r="B96" s="98" t="s">
        <v>63</v>
      </c>
      <c r="C96" s="61">
        <v>300</v>
      </c>
      <c r="D96" s="62">
        <v>5</v>
      </c>
      <c r="E96" s="62">
        <f t="shared" ref="E96:E97" si="8">D96*1.2</f>
        <v>6</v>
      </c>
      <c r="F96" t="s">
        <v>84</v>
      </c>
      <c r="G96" t="s">
        <v>358</v>
      </c>
    </row>
    <row r="97" spans="1:7" ht="15" customHeight="1" x14ac:dyDescent="0.25">
      <c r="A97" t="s">
        <v>234</v>
      </c>
      <c r="B97" s="99"/>
      <c r="C97" s="61">
        <v>280</v>
      </c>
      <c r="D97" s="62">
        <v>5</v>
      </c>
      <c r="E97" s="62">
        <f t="shared" si="8"/>
        <v>6</v>
      </c>
      <c r="F97" t="s">
        <v>84</v>
      </c>
      <c r="G97" t="s">
        <v>358</v>
      </c>
    </row>
    <row r="98" spans="1:7" ht="15" customHeight="1" x14ac:dyDescent="0.25">
      <c r="A98" s="85" t="s">
        <v>97</v>
      </c>
      <c r="B98" s="86"/>
      <c r="C98" s="86"/>
      <c r="D98" s="86"/>
      <c r="E98" s="87"/>
      <c r="F98" s="24"/>
    </row>
    <row r="99" spans="1:7" ht="22.5" customHeight="1" x14ac:dyDescent="0.25">
      <c r="A99" s="67" t="s">
        <v>235</v>
      </c>
      <c r="B99" s="78" t="s">
        <v>39</v>
      </c>
      <c r="C99" s="61">
        <v>300</v>
      </c>
      <c r="D99" s="12">
        <v>6</v>
      </c>
      <c r="E99" s="62">
        <f>D99*1.2</f>
        <v>7.1999999999999993</v>
      </c>
      <c r="F99" t="s">
        <v>85</v>
      </c>
      <c r="G99" t="s">
        <v>358</v>
      </c>
    </row>
    <row r="100" spans="1:7" ht="17.25" customHeight="1" x14ac:dyDescent="0.25">
      <c r="A100" s="67" t="s">
        <v>236</v>
      </c>
      <c r="B100" s="79"/>
      <c r="C100" s="61">
        <v>300</v>
      </c>
      <c r="D100" s="12">
        <v>6</v>
      </c>
      <c r="E100" s="62">
        <f>D100*1.2</f>
        <v>7.1999999999999993</v>
      </c>
      <c r="F100" t="s">
        <v>85</v>
      </c>
      <c r="G100" t="s">
        <v>358</v>
      </c>
    </row>
    <row r="101" spans="1:7" ht="16.5" customHeight="1" x14ac:dyDescent="0.25">
      <c r="A101" s="67" t="s">
        <v>237</v>
      </c>
      <c r="B101" s="80"/>
      <c r="C101" s="61">
        <v>300</v>
      </c>
      <c r="D101" s="12">
        <v>6</v>
      </c>
      <c r="E101" s="62">
        <f>D101*1.2</f>
        <v>7.1999999999999993</v>
      </c>
      <c r="F101" t="s">
        <v>85</v>
      </c>
      <c r="G101" t="s">
        <v>358</v>
      </c>
    </row>
    <row r="102" spans="1:7" ht="15" customHeight="1" x14ac:dyDescent="0.25">
      <c r="A102" s="85" t="s">
        <v>42</v>
      </c>
      <c r="B102" s="86"/>
      <c r="C102" s="86"/>
      <c r="D102" s="86"/>
      <c r="E102" s="87"/>
    </row>
    <row r="103" spans="1:7" ht="25.5" customHeight="1" x14ac:dyDescent="0.25">
      <c r="A103" s="67" t="s">
        <v>238</v>
      </c>
      <c r="B103" s="5" t="s">
        <v>37</v>
      </c>
      <c r="C103" s="5">
        <v>300</v>
      </c>
      <c r="D103" s="12">
        <v>5.5</v>
      </c>
      <c r="E103" s="12">
        <f>D103*1.2</f>
        <v>6.6</v>
      </c>
      <c r="F103" s="24" t="s">
        <v>89</v>
      </c>
      <c r="G103" t="s">
        <v>358</v>
      </c>
    </row>
    <row r="104" spans="1:7" ht="15" customHeight="1" x14ac:dyDescent="0.25">
      <c r="A104" s="85" t="s">
        <v>27</v>
      </c>
      <c r="B104" s="86"/>
      <c r="C104" s="86"/>
      <c r="D104" s="86"/>
      <c r="E104" s="87"/>
    </row>
    <row r="105" spans="1:7" ht="15" customHeight="1" x14ac:dyDescent="0.25">
      <c r="A105" t="s">
        <v>239</v>
      </c>
      <c r="B105" s="72"/>
      <c r="C105" s="5">
        <v>300</v>
      </c>
      <c r="D105" s="12">
        <v>5</v>
      </c>
      <c r="E105" s="12">
        <f t="shared" ref="E105" si="9">D105*1.2</f>
        <v>6</v>
      </c>
      <c r="F105" s="24" t="s">
        <v>89</v>
      </c>
      <c r="G105" t="s">
        <v>358</v>
      </c>
    </row>
    <row r="106" spans="1:7" ht="15" customHeight="1" x14ac:dyDescent="0.25">
      <c r="A106" s="85" t="s">
        <v>162</v>
      </c>
      <c r="B106" s="86"/>
      <c r="C106" s="86"/>
      <c r="D106" s="86"/>
      <c r="E106" s="87"/>
      <c r="F106" s="43"/>
    </row>
    <row r="107" spans="1:7" ht="15" customHeight="1" x14ac:dyDescent="0.25">
      <c r="A107" s="58" t="s">
        <v>163</v>
      </c>
      <c r="B107" s="73" t="s">
        <v>63</v>
      </c>
      <c r="C107" s="61">
        <v>320</v>
      </c>
      <c r="D107" s="12">
        <v>7</v>
      </c>
      <c r="E107" s="62">
        <f>D107*1.2</f>
        <v>8.4</v>
      </c>
      <c r="G107" t="s">
        <v>358</v>
      </c>
    </row>
    <row r="108" spans="1:7" ht="15" customHeight="1" x14ac:dyDescent="0.25">
      <c r="A108" s="58" t="s">
        <v>164</v>
      </c>
      <c r="B108" s="73" t="s">
        <v>63</v>
      </c>
      <c r="C108" s="61">
        <v>320</v>
      </c>
      <c r="D108" s="12">
        <v>7</v>
      </c>
      <c r="E108" s="62">
        <f t="shared" ref="E108:E116" si="10">D108*1.2</f>
        <v>8.4</v>
      </c>
      <c r="F108" t="s">
        <v>84</v>
      </c>
      <c r="G108" t="s">
        <v>358</v>
      </c>
    </row>
    <row r="109" spans="1:7" ht="15" customHeight="1" x14ac:dyDescent="0.25">
      <c r="A109" s="58" t="s">
        <v>165</v>
      </c>
      <c r="B109" s="74" t="s">
        <v>39</v>
      </c>
      <c r="C109" s="61">
        <v>645</v>
      </c>
      <c r="D109" s="12">
        <v>16</v>
      </c>
      <c r="E109" s="62">
        <f t="shared" si="10"/>
        <v>19.2</v>
      </c>
      <c r="G109" t="s">
        <v>358</v>
      </c>
    </row>
    <row r="110" spans="1:7" ht="15" customHeight="1" x14ac:dyDescent="0.25">
      <c r="A110" s="58" t="s">
        <v>166</v>
      </c>
      <c r="B110" s="73" t="s">
        <v>63</v>
      </c>
      <c r="C110" s="61">
        <v>320</v>
      </c>
      <c r="D110" s="12">
        <v>7</v>
      </c>
      <c r="E110" s="62">
        <f t="shared" si="10"/>
        <v>8.4</v>
      </c>
      <c r="F110" t="s">
        <v>84</v>
      </c>
      <c r="G110" t="s">
        <v>358</v>
      </c>
    </row>
    <row r="111" spans="1:7" ht="15" customHeight="1" x14ac:dyDescent="0.25">
      <c r="A111" s="58" t="s">
        <v>166</v>
      </c>
      <c r="B111" s="74" t="s">
        <v>39</v>
      </c>
      <c r="C111" s="61">
        <v>645</v>
      </c>
      <c r="D111" s="12">
        <v>16</v>
      </c>
      <c r="E111" s="62">
        <f t="shared" si="10"/>
        <v>19.2</v>
      </c>
      <c r="G111" t="s">
        <v>358</v>
      </c>
    </row>
    <row r="112" spans="1:7" ht="15" customHeight="1" x14ac:dyDescent="0.25">
      <c r="A112" s="58" t="s">
        <v>167</v>
      </c>
      <c r="B112" s="73" t="s">
        <v>63</v>
      </c>
      <c r="C112" s="61">
        <v>320</v>
      </c>
      <c r="D112" s="12">
        <v>7</v>
      </c>
      <c r="E112" s="62">
        <f t="shared" si="10"/>
        <v>8.4</v>
      </c>
      <c r="F112" t="s">
        <v>84</v>
      </c>
      <c r="G112" t="s">
        <v>358</v>
      </c>
    </row>
    <row r="113" spans="1:7" ht="15" customHeight="1" x14ac:dyDescent="0.25">
      <c r="A113" s="58" t="s">
        <v>168</v>
      </c>
      <c r="B113" s="73" t="s">
        <v>63</v>
      </c>
      <c r="C113" s="61">
        <v>320</v>
      </c>
      <c r="D113" s="12">
        <v>7</v>
      </c>
      <c r="E113" s="62">
        <f t="shared" si="10"/>
        <v>8.4</v>
      </c>
      <c r="F113" t="s">
        <v>84</v>
      </c>
      <c r="G113" t="s">
        <v>358</v>
      </c>
    </row>
    <row r="114" spans="1:7" ht="15" customHeight="1" x14ac:dyDescent="0.25">
      <c r="A114" s="58" t="s">
        <v>169</v>
      </c>
      <c r="B114" s="73" t="s">
        <v>63</v>
      </c>
      <c r="C114" s="61">
        <v>320</v>
      </c>
      <c r="D114" s="12">
        <v>7</v>
      </c>
      <c r="E114" s="62">
        <f t="shared" si="10"/>
        <v>8.4</v>
      </c>
      <c r="F114" t="s">
        <v>84</v>
      </c>
      <c r="G114" t="s">
        <v>358</v>
      </c>
    </row>
    <row r="115" spans="1:7" ht="15" customHeight="1" x14ac:dyDescent="0.25">
      <c r="A115" s="58" t="s">
        <v>170</v>
      </c>
      <c r="B115" s="73" t="s">
        <v>63</v>
      </c>
      <c r="C115" s="61">
        <v>320</v>
      </c>
      <c r="D115" s="12">
        <v>7</v>
      </c>
      <c r="E115" s="62">
        <f t="shared" si="10"/>
        <v>8.4</v>
      </c>
      <c r="F115" t="s">
        <v>84</v>
      </c>
      <c r="G115" t="s">
        <v>358</v>
      </c>
    </row>
    <row r="116" spans="1:7" ht="15" customHeight="1" x14ac:dyDescent="0.25">
      <c r="A116" s="58" t="s">
        <v>170</v>
      </c>
      <c r="B116" s="74" t="s">
        <v>39</v>
      </c>
      <c r="C116" s="61">
        <v>645</v>
      </c>
      <c r="D116" s="12">
        <v>16</v>
      </c>
      <c r="E116" s="62">
        <f t="shared" si="10"/>
        <v>19.2</v>
      </c>
      <c r="G116" t="s">
        <v>358</v>
      </c>
    </row>
    <row r="117" spans="1:7" ht="15" customHeight="1" x14ac:dyDescent="0.25">
      <c r="A117" s="85" t="s">
        <v>98</v>
      </c>
      <c r="B117" s="86"/>
      <c r="C117" s="86"/>
      <c r="D117" s="86"/>
      <c r="E117" s="87"/>
      <c r="F117" s="34"/>
    </row>
    <row r="118" spans="1:7" ht="15" customHeight="1" x14ac:dyDescent="0.25">
      <c r="A118" s="58" t="s">
        <v>240</v>
      </c>
      <c r="B118" s="78" t="s">
        <v>63</v>
      </c>
      <c r="C118" s="5">
        <v>80</v>
      </c>
      <c r="D118" s="12">
        <v>1.2</v>
      </c>
      <c r="E118" s="12">
        <f>D118*1.2</f>
        <v>1.44</v>
      </c>
      <c r="F118" t="s">
        <v>85</v>
      </c>
      <c r="G118" t="s">
        <v>358</v>
      </c>
    </row>
    <row r="119" spans="1:7" ht="15" customHeight="1" x14ac:dyDescent="0.25">
      <c r="A119" s="58" t="s">
        <v>240</v>
      </c>
      <c r="B119" s="89"/>
      <c r="C119" s="5">
        <v>110</v>
      </c>
      <c r="D119" s="12">
        <v>1.7</v>
      </c>
      <c r="E119" s="12">
        <f t="shared" ref="E119:E126" si="11">D119*1.2</f>
        <v>2.04</v>
      </c>
      <c r="F119" t="s">
        <v>85</v>
      </c>
      <c r="G119" t="s">
        <v>358</v>
      </c>
    </row>
    <row r="120" spans="1:7" ht="15" customHeight="1" x14ac:dyDescent="0.25">
      <c r="A120" s="58" t="s">
        <v>240</v>
      </c>
      <c r="B120" s="89"/>
      <c r="C120" s="5">
        <v>120</v>
      </c>
      <c r="D120" s="12">
        <v>1.9</v>
      </c>
      <c r="E120" s="12">
        <f t="shared" si="11"/>
        <v>2.2799999999999998</v>
      </c>
      <c r="F120" s="43"/>
      <c r="G120" t="s">
        <v>358</v>
      </c>
    </row>
    <row r="121" spans="1:7" ht="15" customHeight="1" x14ac:dyDescent="0.25">
      <c r="A121" s="58" t="s">
        <v>240</v>
      </c>
      <c r="B121" s="89"/>
      <c r="C121" s="5">
        <v>150</v>
      </c>
      <c r="D121" s="12">
        <v>2</v>
      </c>
      <c r="E121" s="12">
        <f t="shared" si="11"/>
        <v>2.4</v>
      </c>
      <c r="F121" t="s">
        <v>85</v>
      </c>
      <c r="G121" t="s">
        <v>358</v>
      </c>
    </row>
    <row r="122" spans="1:7" ht="15" customHeight="1" x14ac:dyDescent="0.25">
      <c r="A122" s="58" t="s">
        <v>240</v>
      </c>
      <c r="B122" s="89"/>
      <c r="C122" s="5">
        <v>250</v>
      </c>
      <c r="D122" s="12">
        <v>3.2</v>
      </c>
      <c r="E122" s="12">
        <f t="shared" si="11"/>
        <v>3.84</v>
      </c>
      <c r="F122" t="s">
        <v>85</v>
      </c>
      <c r="G122" t="s">
        <v>358</v>
      </c>
    </row>
    <row r="123" spans="1:7" ht="15" customHeight="1" x14ac:dyDescent="0.25">
      <c r="A123" s="58" t="s">
        <v>240</v>
      </c>
      <c r="B123" s="89"/>
      <c r="C123" s="5">
        <v>300</v>
      </c>
      <c r="D123" s="12">
        <v>4.2</v>
      </c>
      <c r="E123" s="12">
        <f t="shared" si="11"/>
        <v>5.04</v>
      </c>
      <c r="F123" t="s">
        <v>85</v>
      </c>
      <c r="G123" t="s">
        <v>358</v>
      </c>
    </row>
    <row r="124" spans="1:7" ht="15" customHeight="1" x14ac:dyDescent="0.25">
      <c r="A124" s="58" t="s">
        <v>240</v>
      </c>
      <c r="B124" s="89"/>
      <c r="C124" s="5">
        <v>350</v>
      </c>
      <c r="D124" s="12">
        <v>5</v>
      </c>
      <c r="E124" s="12">
        <f t="shared" si="11"/>
        <v>6</v>
      </c>
      <c r="F124" t="s">
        <v>85</v>
      </c>
      <c r="G124" t="s">
        <v>358</v>
      </c>
    </row>
    <row r="125" spans="1:7" ht="15" customHeight="1" x14ac:dyDescent="0.25">
      <c r="A125" s="58" t="s">
        <v>240</v>
      </c>
      <c r="B125" s="89"/>
      <c r="C125" s="5">
        <v>450</v>
      </c>
      <c r="D125" s="12">
        <v>6</v>
      </c>
      <c r="E125" s="12">
        <f t="shared" si="11"/>
        <v>7.1999999999999993</v>
      </c>
      <c r="F125" t="s">
        <v>85</v>
      </c>
      <c r="G125" t="s">
        <v>358</v>
      </c>
    </row>
    <row r="126" spans="1:7" ht="15" customHeight="1" x14ac:dyDescent="0.25">
      <c r="A126" s="58" t="s">
        <v>241</v>
      </c>
      <c r="B126" s="88"/>
      <c r="C126" s="5">
        <v>500</v>
      </c>
      <c r="D126" s="12">
        <v>10</v>
      </c>
      <c r="E126" s="12">
        <f t="shared" si="11"/>
        <v>12</v>
      </c>
      <c r="F126" s="43"/>
      <c r="G126" t="s">
        <v>358</v>
      </c>
    </row>
    <row r="127" spans="1:7" ht="15" customHeight="1" x14ac:dyDescent="0.25">
      <c r="A127" s="58" t="s">
        <v>242</v>
      </c>
      <c r="B127" s="78" t="s">
        <v>39</v>
      </c>
      <c r="C127" s="5">
        <v>120</v>
      </c>
      <c r="D127" s="12">
        <v>2</v>
      </c>
      <c r="E127" s="12">
        <f>D127*1.2</f>
        <v>2.4</v>
      </c>
      <c r="F127" s="43"/>
      <c r="G127" t="s">
        <v>358</v>
      </c>
    </row>
    <row r="128" spans="1:7" ht="15" customHeight="1" x14ac:dyDescent="0.25">
      <c r="A128" s="58" t="s">
        <v>242</v>
      </c>
      <c r="B128" s="89"/>
      <c r="C128" s="5">
        <v>180</v>
      </c>
      <c r="D128" s="12">
        <v>2.8</v>
      </c>
      <c r="E128" s="12">
        <f>D128*1.2</f>
        <v>3.36</v>
      </c>
      <c r="F128" s="43"/>
      <c r="G128" t="s">
        <v>358</v>
      </c>
    </row>
    <row r="129" spans="1:7" ht="15" customHeight="1" x14ac:dyDescent="0.25">
      <c r="A129" s="58" t="s">
        <v>242</v>
      </c>
      <c r="B129" s="89"/>
      <c r="C129" s="5">
        <v>250</v>
      </c>
      <c r="D129" s="12">
        <v>3.2</v>
      </c>
      <c r="E129" s="12">
        <f>D129*1.2</f>
        <v>3.84</v>
      </c>
      <c r="F129" s="43"/>
      <c r="G129" t="s">
        <v>358</v>
      </c>
    </row>
    <row r="130" spans="1:7" ht="15" customHeight="1" x14ac:dyDescent="0.25">
      <c r="A130" s="58" t="s">
        <v>242</v>
      </c>
      <c r="B130" s="89"/>
      <c r="C130" s="5">
        <v>350</v>
      </c>
      <c r="D130" s="12">
        <v>6</v>
      </c>
      <c r="E130" s="12">
        <f>D130*1.2</f>
        <v>7.1999999999999993</v>
      </c>
      <c r="F130" s="43"/>
      <c r="G130" t="s">
        <v>358</v>
      </c>
    </row>
    <row r="131" spans="1:7" ht="15" customHeight="1" x14ac:dyDescent="0.25">
      <c r="A131" s="58" t="s">
        <v>242</v>
      </c>
      <c r="B131" s="89"/>
      <c r="C131" s="5">
        <v>700</v>
      </c>
      <c r="D131" s="12">
        <v>12</v>
      </c>
      <c r="E131" s="12">
        <f t="shared" ref="E131:E167" si="12">D131*1.2</f>
        <v>14.399999999999999</v>
      </c>
      <c r="F131" t="s">
        <v>85</v>
      </c>
      <c r="G131" t="s">
        <v>358</v>
      </c>
    </row>
    <row r="132" spans="1:7" ht="15" customHeight="1" x14ac:dyDescent="0.25">
      <c r="A132" s="58" t="s">
        <v>242</v>
      </c>
      <c r="B132" s="88"/>
      <c r="C132" s="5">
        <v>1200</v>
      </c>
      <c r="D132" s="12">
        <v>18</v>
      </c>
      <c r="E132" s="12">
        <f t="shared" si="12"/>
        <v>21.599999999999998</v>
      </c>
      <c r="F132" t="s">
        <v>85</v>
      </c>
      <c r="G132" t="s">
        <v>358</v>
      </c>
    </row>
    <row r="133" spans="1:7" ht="15" customHeight="1" x14ac:dyDescent="0.25">
      <c r="A133" s="58" t="s">
        <v>243</v>
      </c>
      <c r="B133" s="78" t="s">
        <v>63</v>
      </c>
      <c r="C133" s="5">
        <v>300</v>
      </c>
      <c r="D133" s="12">
        <v>5</v>
      </c>
      <c r="E133" s="12">
        <f>D133*1.2</f>
        <v>6</v>
      </c>
      <c r="F133" s="43"/>
      <c r="G133" t="s">
        <v>358</v>
      </c>
    </row>
    <row r="134" spans="1:7" ht="15" customHeight="1" x14ac:dyDescent="0.25">
      <c r="A134" s="58" t="s">
        <v>244</v>
      </c>
      <c r="B134" s="89"/>
      <c r="C134" s="5">
        <v>300</v>
      </c>
      <c r="D134" s="12">
        <v>5</v>
      </c>
      <c r="E134" s="12">
        <f>D134*1.2</f>
        <v>6</v>
      </c>
      <c r="F134" t="s">
        <v>85</v>
      </c>
      <c r="G134" t="s">
        <v>358</v>
      </c>
    </row>
    <row r="135" spans="1:7" ht="15" customHeight="1" x14ac:dyDescent="0.25">
      <c r="A135" s="58" t="s">
        <v>245</v>
      </c>
      <c r="B135" s="89"/>
      <c r="C135" s="5">
        <v>300</v>
      </c>
      <c r="D135" s="12">
        <v>5</v>
      </c>
      <c r="E135" s="12">
        <f>D135*1.2</f>
        <v>6</v>
      </c>
      <c r="F135" s="43"/>
      <c r="G135" t="s">
        <v>358</v>
      </c>
    </row>
    <row r="136" spans="1:7" ht="15" customHeight="1" x14ac:dyDescent="0.25">
      <c r="A136" s="58" t="s">
        <v>246</v>
      </c>
      <c r="B136" s="89"/>
      <c r="C136" s="5">
        <v>300</v>
      </c>
      <c r="D136" s="12">
        <v>5</v>
      </c>
      <c r="E136" s="12">
        <f>D136*1.2</f>
        <v>6</v>
      </c>
      <c r="F136" t="s">
        <v>85</v>
      </c>
      <c r="G136" t="s">
        <v>358</v>
      </c>
    </row>
    <row r="137" spans="1:7" ht="15" customHeight="1" x14ac:dyDescent="0.25">
      <c r="A137" s="58" t="s">
        <v>246</v>
      </c>
      <c r="B137" s="89"/>
      <c r="C137" s="5">
        <v>350</v>
      </c>
      <c r="D137" s="12">
        <v>6</v>
      </c>
      <c r="E137" s="12">
        <f>D137*1.2</f>
        <v>7.1999999999999993</v>
      </c>
      <c r="F137" t="s">
        <v>85</v>
      </c>
      <c r="G137" t="s">
        <v>358</v>
      </c>
    </row>
    <row r="138" spans="1:7" ht="15" customHeight="1" x14ac:dyDescent="0.25">
      <c r="A138" s="58" t="s">
        <v>247</v>
      </c>
      <c r="B138" s="89"/>
      <c r="C138" s="5">
        <v>300</v>
      </c>
      <c r="D138" s="12">
        <v>4</v>
      </c>
      <c r="E138" s="12">
        <f t="shared" si="12"/>
        <v>4.8</v>
      </c>
      <c r="F138" s="34" t="s">
        <v>85</v>
      </c>
      <c r="G138" t="s">
        <v>358</v>
      </c>
    </row>
    <row r="139" spans="1:7" ht="15" customHeight="1" x14ac:dyDescent="0.25">
      <c r="A139" s="58" t="s">
        <v>248</v>
      </c>
      <c r="B139" s="89"/>
      <c r="C139" s="5">
        <v>300</v>
      </c>
      <c r="D139" s="12">
        <v>4</v>
      </c>
      <c r="E139" s="12">
        <f t="shared" si="12"/>
        <v>4.8</v>
      </c>
      <c r="F139" s="34" t="s">
        <v>85</v>
      </c>
      <c r="G139" t="s">
        <v>358</v>
      </c>
    </row>
    <row r="140" spans="1:7" ht="15" customHeight="1" x14ac:dyDescent="0.25">
      <c r="A140" s="58" t="s">
        <v>249</v>
      </c>
      <c r="B140" s="89"/>
      <c r="C140" s="5">
        <v>300</v>
      </c>
      <c r="D140" s="12">
        <v>4</v>
      </c>
      <c r="E140" s="12">
        <f t="shared" ref="E140" si="13">D140*1.2</f>
        <v>4.8</v>
      </c>
      <c r="F140" s="34" t="s">
        <v>85</v>
      </c>
      <c r="G140" t="s">
        <v>358</v>
      </c>
    </row>
    <row r="141" spans="1:7" ht="15" customHeight="1" x14ac:dyDescent="0.25">
      <c r="A141" s="58" t="s">
        <v>250</v>
      </c>
      <c r="B141" s="89"/>
      <c r="C141" s="5">
        <v>320</v>
      </c>
      <c r="D141" s="12">
        <v>6</v>
      </c>
      <c r="E141" s="12">
        <f t="shared" si="12"/>
        <v>7.1999999999999993</v>
      </c>
      <c r="F141" s="34" t="s">
        <v>85</v>
      </c>
      <c r="G141" t="s">
        <v>358</v>
      </c>
    </row>
    <row r="142" spans="1:7" ht="15" customHeight="1" x14ac:dyDescent="0.25">
      <c r="A142" s="58" t="s">
        <v>251</v>
      </c>
      <c r="B142" s="89"/>
      <c r="C142" s="5">
        <v>320</v>
      </c>
      <c r="D142" s="12">
        <v>6</v>
      </c>
      <c r="E142" s="12">
        <f t="shared" si="12"/>
        <v>7.1999999999999993</v>
      </c>
      <c r="F142" s="34" t="s">
        <v>85</v>
      </c>
      <c r="G142" t="s">
        <v>358</v>
      </c>
    </row>
    <row r="143" spans="1:7" ht="15" customHeight="1" x14ac:dyDescent="0.25">
      <c r="A143" s="58" t="s">
        <v>252</v>
      </c>
      <c r="B143" s="89"/>
      <c r="C143" s="5">
        <v>320</v>
      </c>
      <c r="D143" s="12">
        <v>6</v>
      </c>
      <c r="E143" s="12">
        <f t="shared" si="12"/>
        <v>7.1999999999999993</v>
      </c>
      <c r="F143" s="34" t="s">
        <v>85</v>
      </c>
      <c r="G143" t="s">
        <v>358</v>
      </c>
    </row>
    <row r="144" spans="1:7" ht="15" customHeight="1" x14ac:dyDescent="0.25">
      <c r="A144" s="58" t="s">
        <v>253</v>
      </c>
      <c r="B144" s="89"/>
      <c r="C144" s="5">
        <v>320</v>
      </c>
      <c r="D144" s="12">
        <v>6</v>
      </c>
      <c r="E144" s="12">
        <f t="shared" si="12"/>
        <v>7.1999999999999993</v>
      </c>
      <c r="F144" s="34" t="s">
        <v>85</v>
      </c>
      <c r="G144" t="s">
        <v>358</v>
      </c>
    </row>
    <row r="145" spans="1:7" ht="15" customHeight="1" x14ac:dyDescent="0.25">
      <c r="A145" s="58" t="s">
        <v>254</v>
      </c>
      <c r="B145" s="89"/>
      <c r="C145" s="5">
        <v>320</v>
      </c>
      <c r="D145" s="12">
        <v>6</v>
      </c>
      <c r="E145" s="12">
        <f t="shared" si="12"/>
        <v>7.1999999999999993</v>
      </c>
      <c r="F145" s="34" t="s">
        <v>85</v>
      </c>
      <c r="G145" t="s">
        <v>358</v>
      </c>
    </row>
    <row r="146" spans="1:7" ht="15" customHeight="1" x14ac:dyDescent="0.25">
      <c r="A146" s="58" t="s">
        <v>255</v>
      </c>
      <c r="B146" s="88"/>
      <c r="C146" s="5">
        <v>320</v>
      </c>
      <c r="D146" s="12">
        <v>6</v>
      </c>
      <c r="E146" s="12">
        <f t="shared" si="12"/>
        <v>7.1999999999999993</v>
      </c>
      <c r="F146" s="34" t="s">
        <v>85</v>
      </c>
      <c r="G146" t="s">
        <v>358</v>
      </c>
    </row>
    <row r="147" spans="1:7" ht="15" customHeight="1" x14ac:dyDescent="0.25">
      <c r="A147" s="58" t="s">
        <v>256</v>
      </c>
      <c r="B147" s="78" t="s">
        <v>39</v>
      </c>
      <c r="C147" s="5">
        <v>300</v>
      </c>
      <c r="D147" s="12">
        <v>6</v>
      </c>
      <c r="E147" s="12">
        <f t="shared" si="12"/>
        <v>7.1999999999999993</v>
      </c>
      <c r="F147" s="34" t="s">
        <v>85</v>
      </c>
      <c r="G147" t="s">
        <v>358</v>
      </c>
    </row>
    <row r="148" spans="1:7" ht="15" customHeight="1" x14ac:dyDescent="0.25">
      <c r="A148" s="58" t="s">
        <v>257</v>
      </c>
      <c r="B148" s="89"/>
      <c r="C148" s="5">
        <v>300</v>
      </c>
      <c r="D148" s="12">
        <v>6</v>
      </c>
      <c r="E148" s="12">
        <f t="shared" si="12"/>
        <v>7.1999999999999993</v>
      </c>
      <c r="F148" s="34" t="s">
        <v>85</v>
      </c>
      <c r="G148" t="s">
        <v>358</v>
      </c>
    </row>
    <row r="149" spans="1:7" ht="15" customHeight="1" x14ac:dyDescent="0.25">
      <c r="A149" s="58" t="s">
        <v>258</v>
      </c>
      <c r="B149" s="89"/>
      <c r="C149" s="5">
        <v>300</v>
      </c>
      <c r="D149" s="12">
        <v>6</v>
      </c>
      <c r="E149" s="12">
        <f>D149*1.2</f>
        <v>7.1999999999999993</v>
      </c>
      <c r="F149" s="34" t="s">
        <v>85</v>
      </c>
      <c r="G149" t="s">
        <v>358</v>
      </c>
    </row>
    <row r="150" spans="1:7" ht="15" customHeight="1" x14ac:dyDescent="0.25">
      <c r="A150" s="58" t="s">
        <v>259</v>
      </c>
      <c r="B150" s="89"/>
      <c r="C150" s="5">
        <v>300</v>
      </c>
      <c r="D150" s="12">
        <v>6</v>
      </c>
      <c r="E150" s="12">
        <f t="shared" si="12"/>
        <v>7.1999999999999993</v>
      </c>
      <c r="F150" s="34" t="s">
        <v>85</v>
      </c>
      <c r="G150" t="s">
        <v>358</v>
      </c>
    </row>
    <row r="151" spans="1:7" ht="15" customHeight="1" x14ac:dyDescent="0.25">
      <c r="A151" s="58" t="s">
        <v>260</v>
      </c>
      <c r="B151" s="89"/>
      <c r="C151" s="5">
        <v>300</v>
      </c>
      <c r="D151" s="12">
        <v>6</v>
      </c>
      <c r="E151" s="12">
        <f t="shared" ref="E151:E156" si="14">D151*1.2</f>
        <v>7.1999999999999993</v>
      </c>
      <c r="F151" s="34" t="s">
        <v>85</v>
      </c>
      <c r="G151" t="s">
        <v>358</v>
      </c>
    </row>
    <row r="152" spans="1:7" ht="15" customHeight="1" x14ac:dyDescent="0.25">
      <c r="A152" s="58" t="s">
        <v>261</v>
      </c>
      <c r="B152" s="89"/>
      <c r="C152" s="5">
        <v>300</v>
      </c>
      <c r="D152" s="12">
        <v>6</v>
      </c>
      <c r="E152" s="12">
        <f t="shared" si="14"/>
        <v>7.1999999999999993</v>
      </c>
      <c r="F152" s="34" t="s">
        <v>85</v>
      </c>
      <c r="G152" t="s">
        <v>358</v>
      </c>
    </row>
    <row r="153" spans="1:7" ht="15" customHeight="1" x14ac:dyDescent="0.25">
      <c r="A153" s="58" t="s">
        <v>262</v>
      </c>
      <c r="B153" s="89"/>
      <c r="C153" s="5">
        <v>300</v>
      </c>
      <c r="D153" s="12">
        <v>6</v>
      </c>
      <c r="E153" s="12">
        <f t="shared" si="14"/>
        <v>7.1999999999999993</v>
      </c>
      <c r="F153" s="34" t="s">
        <v>85</v>
      </c>
      <c r="G153" t="s">
        <v>358</v>
      </c>
    </row>
    <row r="154" spans="1:7" ht="15" customHeight="1" x14ac:dyDescent="0.25">
      <c r="A154" s="58" t="s">
        <v>263</v>
      </c>
      <c r="B154" s="89"/>
      <c r="C154" s="5">
        <v>300</v>
      </c>
      <c r="D154" s="12">
        <v>6</v>
      </c>
      <c r="E154" s="12">
        <f t="shared" si="14"/>
        <v>7.1999999999999993</v>
      </c>
      <c r="F154" s="34" t="s">
        <v>85</v>
      </c>
      <c r="G154" t="s">
        <v>358</v>
      </c>
    </row>
    <row r="155" spans="1:7" ht="15" customHeight="1" x14ac:dyDescent="0.25">
      <c r="A155" s="58" t="s">
        <v>264</v>
      </c>
      <c r="B155" s="89"/>
      <c r="C155" s="5">
        <v>300</v>
      </c>
      <c r="D155" s="12">
        <v>6</v>
      </c>
      <c r="E155" s="12">
        <f t="shared" si="14"/>
        <v>7.1999999999999993</v>
      </c>
      <c r="F155" s="34" t="s">
        <v>85</v>
      </c>
      <c r="G155" t="s">
        <v>358</v>
      </c>
    </row>
    <row r="156" spans="1:7" ht="15" customHeight="1" x14ac:dyDescent="0.25">
      <c r="A156" s="58" t="s">
        <v>265</v>
      </c>
      <c r="B156" s="89"/>
      <c r="C156" s="5">
        <v>300</v>
      </c>
      <c r="D156" s="12">
        <v>6</v>
      </c>
      <c r="E156" s="12">
        <f t="shared" si="14"/>
        <v>7.1999999999999993</v>
      </c>
      <c r="F156" s="34"/>
      <c r="G156" t="s">
        <v>358</v>
      </c>
    </row>
    <row r="157" spans="1:7" ht="15" customHeight="1" x14ac:dyDescent="0.25">
      <c r="A157" s="58" t="s">
        <v>266</v>
      </c>
      <c r="B157" s="89"/>
      <c r="C157" s="5">
        <v>600</v>
      </c>
      <c r="D157" s="12">
        <v>14</v>
      </c>
      <c r="E157" s="12">
        <f t="shared" si="12"/>
        <v>16.8</v>
      </c>
      <c r="F157" s="34" t="s">
        <v>85</v>
      </c>
      <c r="G157" t="s">
        <v>358</v>
      </c>
    </row>
    <row r="158" spans="1:7" ht="15" customHeight="1" x14ac:dyDescent="0.25">
      <c r="A158" s="58" t="s">
        <v>267</v>
      </c>
      <c r="B158" s="88"/>
      <c r="C158" s="5">
        <v>600</v>
      </c>
      <c r="D158" s="12">
        <v>14</v>
      </c>
      <c r="E158" s="12">
        <f t="shared" si="12"/>
        <v>16.8</v>
      </c>
      <c r="F158" s="34" t="s">
        <v>85</v>
      </c>
      <c r="G158" t="s">
        <v>358</v>
      </c>
    </row>
    <row r="159" spans="1:7" ht="15" customHeight="1" x14ac:dyDescent="0.25">
      <c r="A159" s="58" t="s">
        <v>268</v>
      </c>
      <c r="B159" s="5" t="s">
        <v>37</v>
      </c>
      <c r="C159" s="5">
        <v>600</v>
      </c>
      <c r="D159" s="12">
        <v>18</v>
      </c>
      <c r="E159" s="12">
        <f t="shared" si="12"/>
        <v>21.599999999999998</v>
      </c>
      <c r="F159" s="34" t="s">
        <v>85</v>
      </c>
      <c r="G159" t="s">
        <v>358</v>
      </c>
    </row>
    <row r="160" spans="1:7" ht="15" customHeight="1" x14ac:dyDescent="0.25">
      <c r="A160" s="58" t="s">
        <v>269</v>
      </c>
      <c r="B160" s="78" t="s">
        <v>63</v>
      </c>
      <c r="C160" s="5">
        <v>120</v>
      </c>
      <c r="D160" s="12">
        <v>2.5</v>
      </c>
      <c r="E160" s="12">
        <f t="shared" si="12"/>
        <v>3</v>
      </c>
      <c r="F160" t="s">
        <v>84</v>
      </c>
      <c r="G160" t="s">
        <v>358</v>
      </c>
    </row>
    <row r="161" spans="1:7" ht="15" customHeight="1" x14ac:dyDescent="0.25">
      <c r="A161" s="58" t="s">
        <v>270</v>
      </c>
      <c r="B161" s="89"/>
      <c r="C161" s="5">
        <v>120</v>
      </c>
      <c r="D161" s="12">
        <v>2.5</v>
      </c>
      <c r="E161" s="12">
        <f t="shared" si="12"/>
        <v>3</v>
      </c>
      <c r="F161" t="s">
        <v>84</v>
      </c>
      <c r="G161" t="s">
        <v>358</v>
      </c>
    </row>
    <row r="162" spans="1:7" ht="15" customHeight="1" x14ac:dyDescent="0.25">
      <c r="A162" s="58" t="s">
        <v>271</v>
      </c>
      <c r="B162" s="89"/>
      <c r="C162" s="5">
        <v>120</v>
      </c>
      <c r="D162" s="12">
        <v>2.5</v>
      </c>
      <c r="E162" s="12">
        <f t="shared" si="12"/>
        <v>3</v>
      </c>
      <c r="F162" t="s">
        <v>84</v>
      </c>
      <c r="G162" t="s">
        <v>358</v>
      </c>
    </row>
    <row r="163" spans="1:7" ht="15" customHeight="1" x14ac:dyDescent="0.25">
      <c r="A163" s="58" t="s">
        <v>272</v>
      </c>
      <c r="B163" s="89"/>
      <c r="C163" s="5">
        <v>120</v>
      </c>
      <c r="D163" s="12">
        <v>2.5</v>
      </c>
      <c r="E163" s="12">
        <f t="shared" si="12"/>
        <v>3</v>
      </c>
      <c r="F163" t="s">
        <v>84</v>
      </c>
      <c r="G163" t="s">
        <v>358</v>
      </c>
    </row>
    <row r="164" spans="1:7" ht="15" customHeight="1" x14ac:dyDescent="0.25">
      <c r="A164" s="58" t="s">
        <v>273</v>
      </c>
      <c r="B164" s="89"/>
      <c r="C164" s="5">
        <v>120</v>
      </c>
      <c r="D164" s="12">
        <v>2.5</v>
      </c>
      <c r="E164" s="12">
        <f t="shared" si="12"/>
        <v>3</v>
      </c>
      <c r="F164" t="s">
        <v>84</v>
      </c>
      <c r="G164" t="s">
        <v>358</v>
      </c>
    </row>
    <row r="165" spans="1:7" ht="15" customHeight="1" x14ac:dyDescent="0.25">
      <c r="A165" s="58" t="s">
        <v>274</v>
      </c>
      <c r="B165" s="89"/>
      <c r="C165" s="5">
        <v>120</v>
      </c>
      <c r="D165" s="12">
        <v>2.5</v>
      </c>
      <c r="E165" s="12">
        <f t="shared" si="12"/>
        <v>3</v>
      </c>
      <c r="F165" t="s">
        <v>84</v>
      </c>
      <c r="G165" t="s">
        <v>358</v>
      </c>
    </row>
    <row r="166" spans="1:7" ht="15" customHeight="1" x14ac:dyDescent="0.25">
      <c r="A166" s="58" t="s">
        <v>275</v>
      </c>
      <c r="B166" s="89"/>
      <c r="C166" s="5">
        <v>120</v>
      </c>
      <c r="D166" s="12">
        <v>2.5</v>
      </c>
      <c r="E166" s="12">
        <f t="shared" si="12"/>
        <v>3</v>
      </c>
      <c r="F166" t="s">
        <v>84</v>
      </c>
      <c r="G166" t="s">
        <v>358</v>
      </c>
    </row>
    <row r="167" spans="1:7" ht="15" customHeight="1" x14ac:dyDescent="0.25">
      <c r="A167" s="58" t="s">
        <v>276</v>
      </c>
      <c r="B167" s="88"/>
      <c r="C167" s="5">
        <v>120</v>
      </c>
      <c r="D167" s="12">
        <v>2.5</v>
      </c>
      <c r="E167" s="12">
        <f t="shared" si="12"/>
        <v>3</v>
      </c>
      <c r="F167" t="s">
        <v>84</v>
      </c>
      <c r="G167" t="s">
        <v>358</v>
      </c>
    </row>
    <row r="168" spans="1:7" ht="15" customHeight="1" x14ac:dyDescent="0.25">
      <c r="A168" s="85" t="s">
        <v>44</v>
      </c>
      <c r="B168" s="86"/>
      <c r="C168" s="86"/>
      <c r="D168" s="86"/>
      <c r="E168" s="87"/>
      <c r="F168" s="43"/>
    </row>
    <row r="169" spans="1:7" ht="17.25" customHeight="1" x14ac:dyDescent="0.25">
      <c r="A169" s="66" t="s">
        <v>277</v>
      </c>
      <c r="B169" s="5" t="s">
        <v>39</v>
      </c>
      <c r="C169" s="5">
        <v>300</v>
      </c>
      <c r="D169" s="12">
        <v>6</v>
      </c>
      <c r="E169" s="12">
        <f>D169*1.2</f>
        <v>7.1999999999999993</v>
      </c>
      <c r="F169" t="s">
        <v>85</v>
      </c>
      <c r="G169" t="s">
        <v>358</v>
      </c>
    </row>
    <row r="170" spans="1:7" ht="15" customHeight="1" x14ac:dyDescent="0.25">
      <c r="A170" s="85" t="s">
        <v>79</v>
      </c>
      <c r="B170" s="86"/>
      <c r="C170" s="86"/>
      <c r="D170" s="86"/>
      <c r="E170" s="87"/>
      <c r="F170" s="43"/>
    </row>
    <row r="171" spans="1:7" ht="15" customHeight="1" x14ac:dyDescent="0.25">
      <c r="A171" s="58" t="s">
        <v>278</v>
      </c>
      <c r="B171" s="78" t="s">
        <v>63</v>
      </c>
      <c r="C171" s="61">
        <v>250</v>
      </c>
      <c r="D171" s="12">
        <v>7</v>
      </c>
      <c r="E171" s="62">
        <f>D171*1.2</f>
        <v>8.4</v>
      </c>
      <c r="F171" t="s">
        <v>84</v>
      </c>
      <c r="G171" t="s">
        <v>358</v>
      </c>
    </row>
    <row r="172" spans="1:7" ht="15" customHeight="1" x14ac:dyDescent="0.25">
      <c r="A172" s="58" t="s">
        <v>279</v>
      </c>
      <c r="B172" s="88"/>
      <c r="C172" s="61">
        <v>250</v>
      </c>
      <c r="D172" s="12">
        <v>7</v>
      </c>
      <c r="E172" s="62">
        <f>D172*1.2</f>
        <v>8.4</v>
      </c>
      <c r="F172" t="s">
        <v>84</v>
      </c>
      <c r="G172" t="s">
        <v>358</v>
      </c>
    </row>
    <row r="173" spans="1:7" x14ac:dyDescent="0.25">
      <c r="A173" s="85" t="s">
        <v>80</v>
      </c>
      <c r="B173" s="86"/>
      <c r="C173" s="86"/>
      <c r="D173" s="86"/>
      <c r="E173" s="87"/>
    </row>
    <row r="174" spans="1:7" x14ac:dyDescent="0.25">
      <c r="A174" s="58" t="s">
        <v>280</v>
      </c>
      <c r="B174" s="78" t="s">
        <v>39</v>
      </c>
      <c r="C174" s="61">
        <v>120</v>
      </c>
      <c r="D174" s="62">
        <v>2.5</v>
      </c>
      <c r="E174" s="62">
        <f t="shared" ref="E174:E185" si="15">D174*1.2</f>
        <v>3</v>
      </c>
      <c r="F174" t="s">
        <v>85</v>
      </c>
      <c r="G174" t="s">
        <v>358</v>
      </c>
    </row>
    <row r="175" spans="1:7" x14ac:dyDescent="0.25">
      <c r="A175" s="58" t="s">
        <v>280</v>
      </c>
      <c r="B175" s="89"/>
      <c r="C175" s="61">
        <v>300</v>
      </c>
      <c r="D175" s="62">
        <v>6.5</v>
      </c>
      <c r="E175" s="62">
        <f t="shared" si="15"/>
        <v>7.8</v>
      </c>
      <c r="F175" t="s">
        <v>85</v>
      </c>
      <c r="G175" t="s">
        <v>358</v>
      </c>
    </row>
    <row r="176" spans="1:7" x14ac:dyDescent="0.25">
      <c r="A176" s="58" t="s">
        <v>281</v>
      </c>
      <c r="B176" s="88"/>
      <c r="C176" s="61">
        <v>270</v>
      </c>
      <c r="D176" s="62">
        <v>6.5</v>
      </c>
      <c r="E176" s="62">
        <f t="shared" si="15"/>
        <v>7.8</v>
      </c>
      <c r="F176" t="s">
        <v>85</v>
      </c>
      <c r="G176" t="s">
        <v>358</v>
      </c>
    </row>
    <row r="177" spans="1:7" x14ac:dyDescent="0.25">
      <c r="A177" s="58" t="s">
        <v>101</v>
      </c>
      <c r="B177" s="78" t="s">
        <v>63</v>
      </c>
      <c r="C177" s="61">
        <v>160</v>
      </c>
      <c r="D177" s="62">
        <v>1.5</v>
      </c>
      <c r="E177" s="62">
        <f t="shared" si="15"/>
        <v>1.7999999999999998</v>
      </c>
      <c r="F177" t="s">
        <v>85</v>
      </c>
      <c r="G177" t="s">
        <v>358</v>
      </c>
    </row>
    <row r="178" spans="1:7" x14ac:dyDescent="0.25">
      <c r="A178" s="58" t="s">
        <v>101</v>
      </c>
      <c r="B178" s="89"/>
      <c r="C178" s="61">
        <v>300</v>
      </c>
      <c r="D178" s="62">
        <v>3.5</v>
      </c>
      <c r="E178" s="62">
        <f t="shared" si="15"/>
        <v>4.2</v>
      </c>
      <c r="F178" t="s">
        <v>85</v>
      </c>
      <c r="G178" t="s">
        <v>358</v>
      </c>
    </row>
    <row r="179" spans="1:7" x14ac:dyDescent="0.25">
      <c r="A179" s="58" t="s">
        <v>101</v>
      </c>
      <c r="B179" s="89"/>
      <c r="C179" s="61">
        <v>350</v>
      </c>
      <c r="D179" s="62">
        <v>4.5</v>
      </c>
      <c r="E179" s="62">
        <f t="shared" si="15"/>
        <v>5.3999999999999995</v>
      </c>
      <c r="F179" t="s">
        <v>85</v>
      </c>
      <c r="G179" t="s">
        <v>358</v>
      </c>
    </row>
    <row r="180" spans="1:7" x14ac:dyDescent="0.25">
      <c r="A180" s="58" t="s">
        <v>282</v>
      </c>
      <c r="B180" s="89"/>
      <c r="C180" s="61">
        <v>120</v>
      </c>
      <c r="D180" s="62">
        <v>2.5</v>
      </c>
      <c r="E180" s="62">
        <f t="shared" si="15"/>
        <v>3</v>
      </c>
      <c r="F180" t="s">
        <v>85</v>
      </c>
      <c r="G180" t="s">
        <v>358</v>
      </c>
    </row>
    <row r="181" spans="1:7" x14ac:dyDescent="0.25">
      <c r="A181" s="58" t="s">
        <v>282</v>
      </c>
      <c r="B181" s="88"/>
      <c r="C181" s="61">
        <v>300</v>
      </c>
      <c r="D181" s="62">
        <v>5</v>
      </c>
      <c r="E181" s="62">
        <f t="shared" si="15"/>
        <v>6</v>
      </c>
      <c r="F181" t="s">
        <v>85</v>
      </c>
      <c r="G181" t="s">
        <v>358</v>
      </c>
    </row>
    <row r="182" spans="1:7" x14ac:dyDescent="0.25">
      <c r="A182" s="58" t="s">
        <v>283</v>
      </c>
      <c r="B182" s="78" t="s">
        <v>39</v>
      </c>
      <c r="C182" s="5">
        <v>120</v>
      </c>
      <c r="D182" s="12">
        <v>2.5</v>
      </c>
      <c r="E182" s="12">
        <f t="shared" si="15"/>
        <v>3</v>
      </c>
      <c r="F182" s="24" t="s">
        <v>89</v>
      </c>
      <c r="G182" t="s">
        <v>358</v>
      </c>
    </row>
    <row r="183" spans="1:7" x14ac:dyDescent="0.25">
      <c r="A183" s="58" t="s">
        <v>283</v>
      </c>
      <c r="B183" s="89"/>
      <c r="C183" s="5">
        <v>320</v>
      </c>
      <c r="D183" s="12">
        <v>6.5</v>
      </c>
      <c r="E183" s="12">
        <f t="shared" si="15"/>
        <v>7.8</v>
      </c>
      <c r="F183" s="24" t="s">
        <v>89</v>
      </c>
      <c r="G183" t="s">
        <v>358</v>
      </c>
    </row>
    <row r="184" spans="1:7" x14ac:dyDescent="0.25">
      <c r="A184" s="58" t="s">
        <v>284</v>
      </c>
      <c r="B184" s="89"/>
      <c r="C184" s="5">
        <v>270</v>
      </c>
      <c r="D184" s="12">
        <v>6.5</v>
      </c>
      <c r="E184" s="12">
        <f t="shared" si="15"/>
        <v>7.8</v>
      </c>
      <c r="F184" s="24" t="s">
        <v>89</v>
      </c>
      <c r="G184" t="s">
        <v>358</v>
      </c>
    </row>
    <row r="185" spans="1:7" x14ac:dyDescent="0.25">
      <c r="A185" s="58" t="s">
        <v>285</v>
      </c>
      <c r="B185" s="89"/>
      <c r="C185" s="5">
        <v>270</v>
      </c>
      <c r="D185" s="12">
        <v>6.5</v>
      </c>
      <c r="E185" s="12">
        <f t="shared" si="15"/>
        <v>7.8</v>
      </c>
      <c r="F185" s="24" t="s">
        <v>89</v>
      </c>
      <c r="G185" t="s">
        <v>358</v>
      </c>
    </row>
    <row r="186" spans="1:7" x14ac:dyDescent="0.25">
      <c r="A186" s="58" t="s">
        <v>286</v>
      </c>
      <c r="B186" s="88"/>
      <c r="C186" s="5">
        <v>270</v>
      </c>
      <c r="D186" s="12">
        <v>6.5</v>
      </c>
      <c r="E186" s="12">
        <f>D186*1.2</f>
        <v>7.8</v>
      </c>
      <c r="F186" s="24" t="s">
        <v>89</v>
      </c>
      <c r="G186" t="s">
        <v>358</v>
      </c>
    </row>
    <row r="187" spans="1:7" x14ac:dyDescent="0.25">
      <c r="A187" s="85" t="s">
        <v>76</v>
      </c>
      <c r="B187" s="86"/>
      <c r="C187" s="86"/>
      <c r="D187" s="86"/>
      <c r="E187" s="87"/>
    </row>
    <row r="188" spans="1:7" ht="46.5" customHeight="1" x14ac:dyDescent="0.25">
      <c r="A188" s="100" t="s">
        <v>145</v>
      </c>
      <c r="B188" s="101"/>
      <c r="C188" s="101"/>
      <c r="D188" s="101"/>
      <c r="E188" s="102"/>
    </row>
    <row r="189" spans="1:7" x14ac:dyDescent="0.25">
      <c r="A189" s="58" t="s">
        <v>287</v>
      </c>
      <c r="B189" s="78" t="s">
        <v>63</v>
      </c>
      <c r="C189" s="61">
        <v>130</v>
      </c>
      <c r="D189" s="62">
        <v>3.5</v>
      </c>
      <c r="E189" s="62">
        <f>D189*1.2</f>
        <v>4.2</v>
      </c>
      <c r="F189" t="s">
        <v>84</v>
      </c>
      <c r="G189" t="s">
        <v>358</v>
      </c>
    </row>
    <row r="190" spans="1:7" x14ac:dyDescent="0.25">
      <c r="A190" s="58" t="s">
        <v>288</v>
      </c>
      <c r="B190" s="89"/>
      <c r="C190" s="61">
        <v>130</v>
      </c>
      <c r="D190" s="62">
        <v>3.5</v>
      </c>
      <c r="E190" s="62">
        <f t="shared" ref="E190:E209" si="16">D190*1.2</f>
        <v>4.2</v>
      </c>
      <c r="F190" t="s">
        <v>84</v>
      </c>
      <c r="G190" t="s">
        <v>358</v>
      </c>
    </row>
    <row r="191" spans="1:7" x14ac:dyDescent="0.25">
      <c r="A191" s="58" t="s">
        <v>289</v>
      </c>
      <c r="B191" s="89"/>
      <c r="C191" s="61">
        <v>130</v>
      </c>
      <c r="D191" s="62">
        <v>3.5</v>
      </c>
      <c r="E191" s="62">
        <f t="shared" si="16"/>
        <v>4.2</v>
      </c>
      <c r="F191" t="s">
        <v>84</v>
      </c>
      <c r="G191" t="s">
        <v>358</v>
      </c>
    </row>
    <row r="192" spans="1:7" x14ac:dyDescent="0.25">
      <c r="A192" s="58" t="s">
        <v>290</v>
      </c>
      <c r="B192" s="89"/>
      <c r="C192" s="61">
        <v>130</v>
      </c>
      <c r="D192" s="62">
        <v>3.5</v>
      </c>
      <c r="E192" s="62">
        <f t="shared" si="16"/>
        <v>4.2</v>
      </c>
      <c r="F192" t="s">
        <v>84</v>
      </c>
      <c r="G192" t="s">
        <v>358</v>
      </c>
    </row>
    <row r="193" spans="1:7" x14ac:dyDescent="0.25">
      <c r="A193" s="58" t="s">
        <v>291</v>
      </c>
      <c r="B193" s="89"/>
      <c r="C193" s="61">
        <v>130</v>
      </c>
      <c r="D193" s="62">
        <v>3.5</v>
      </c>
      <c r="E193" s="62">
        <f t="shared" si="16"/>
        <v>4.2</v>
      </c>
      <c r="F193" t="s">
        <v>84</v>
      </c>
      <c r="G193" t="s">
        <v>358</v>
      </c>
    </row>
    <row r="194" spans="1:7" x14ac:dyDescent="0.25">
      <c r="A194" s="58" t="s">
        <v>292</v>
      </c>
      <c r="B194" s="89"/>
      <c r="C194" s="61">
        <v>130</v>
      </c>
      <c r="D194" s="62">
        <v>3.5</v>
      </c>
      <c r="E194" s="62">
        <f t="shared" si="16"/>
        <v>4.2</v>
      </c>
      <c r="F194" t="s">
        <v>84</v>
      </c>
      <c r="G194" t="s">
        <v>358</v>
      </c>
    </row>
    <row r="195" spans="1:7" x14ac:dyDescent="0.25">
      <c r="A195" s="58" t="s">
        <v>293</v>
      </c>
      <c r="B195" s="89"/>
      <c r="C195" s="61">
        <v>130</v>
      </c>
      <c r="D195" s="62">
        <v>3.5</v>
      </c>
      <c r="E195" s="62">
        <f t="shared" si="16"/>
        <v>4.2</v>
      </c>
      <c r="F195" t="s">
        <v>84</v>
      </c>
      <c r="G195" t="s">
        <v>358</v>
      </c>
    </row>
    <row r="196" spans="1:7" x14ac:dyDescent="0.25">
      <c r="A196" s="58" t="s">
        <v>294</v>
      </c>
      <c r="B196" s="89"/>
      <c r="C196" s="61">
        <v>130</v>
      </c>
      <c r="D196" s="62">
        <v>3.5</v>
      </c>
      <c r="E196" s="62">
        <f t="shared" si="16"/>
        <v>4.2</v>
      </c>
      <c r="F196" t="s">
        <v>84</v>
      </c>
      <c r="G196" t="s">
        <v>358</v>
      </c>
    </row>
    <row r="197" spans="1:7" x14ac:dyDescent="0.25">
      <c r="A197" s="58" t="s">
        <v>295</v>
      </c>
      <c r="B197" s="89"/>
      <c r="C197" s="61">
        <v>130</v>
      </c>
      <c r="D197" s="62">
        <v>3.5</v>
      </c>
      <c r="E197" s="62">
        <f t="shared" si="16"/>
        <v>4.2</v>
      </c>
      <c r="F197" t="s">
        <v>84</v>
      </c>
      <c r="G197" t="s">
        <v>358</v>
      </c>
    </row>
    <row r="198" spans="1:7" x14ac:dyDescent="0.25">
      <c r="A198" s="58" t="s">
        <v>296</v>
      </c>
      <c r="B198" s="89"/>
      <c r="C198" s="61">
        <v>130</v>
      </c>
      <c r="D198" s="62">
        <v>3.5</v>
      </c>
      <c r="E198" s="62">
        <f t="shared" si="16"/>
        <v>4.2</v>
      </c>
      <c r="F198" t="s">
        <v>84</v>
      </c>
      <c r="G198" t="s">
        <v>358</v>
      </c>
    </row>
    <row r="199" spans="1:7" x14ac:dyDescent="0.25">
      <c r="A199" s="58" t="s">
        <v>297</v>
      </c>
      <c r="B199" s="89"/>
      <c r="C199" s="61">
        <v>130</v>
      </c>
      <c r="D199" s="62">
        <v>3.5</v>
      </c>
      <c r="E199" s="62">
        <f t="shared" si="16"/>
        <v>4.2</v>
      </c>
      <c r="F199" t="s">
        <v>84</v>
      </c>
      <c r="G199" t="s">
        <v>358</v>
      </c>
    </row>
    <row r="200" spans="1:7" x14ac:dyDescent="0.25">
      <c r="A200" s="58" t="s">
        <v>298</v>
      </c>
      <c r="B200" s="89"/>
      <c r="C200" s="61">
        <v>130</v>
      </c>
      <c r="D200" s="62">
        <v>3.5</v>
      </c>
      <c r="E200" s="62">
        <f t="shared" si="16"/>
        <v>4.2</v>
      </c>
      <c r="F200" t="s">
        <v>84</v>
      </c>
      <c r="G200" t="s">
        <v>358</v>
      </c>
    </row>
    <row r="201" spans="1:7" x14ac:dyDescent="0.25">
      <c r="A201" s="58" t="s">
        <v>299</v>
      </c>
      <c r="B201" s="89"/>
      <c r="C201" s="61">
        <v>130</v>
      </c>
      <c r="D201" s="62">
        <v>3.5</v>
      </c>
      <c r="E201" s="62">
        <f t="shared" si="16"/>
        <v>4.2</v>
      </c>
      <c r="F201" t="s">
        <v>84</v>
      </c>
      <c r="G201" t="s">
        <v>358</v>
      </c>
    </row>
    <row r="202" spans="1:7" x14ac:dyDescent="0.25">
      <c r="A202" s="58" t="s">
        <v>300</v>
      </c>
      <c r="B202" s="89"/>
      <c r="C202" s="61">
        <v>130</v>
      </c>
      <c r="D202" s="62">
        <v>3.5</v>
      </c>
      <c r="E202" s="62">
        <f t="shared" si="16"/>
        <v>4.2</v>
      </c>
      <c r="F202" t="s">
        <v>84</v>
      </c>
      <c r="G202" t="s">
        <v>87</v>
      </c>
    </row>
    <row r="203" spans="1:7" x14ac:dyDescent="0.25">
      <c r="A203" s="58" t="s">
        <v>301</v>
      </c>
      <c r="B203" s="89"/>
      <c r="C203" s="61">
        <v>130</v>
      </c>
      <c r="D203" s="62">
        <v>3.5</v>
      </c>
      <c r="E203" s="62">
        <f t="shared" si="16"/>
        <v>4.2</v>
      </c>
      <c r="F203" t="s">
        <v>84</v>
      </c>
      <c r="G203" t="s">
        <v>358</v>
      </c>
    </row>
    <row r="204" spans="1:7" x14ac:dyDescent="0.25">
      <c r="A204" s="58" t="s">
        <v>302</v>
      </c>
      <c r="B204" s="89"/>
      <c r="C204" s="61">
        <v>130</v>
      </c>
      <c r="D204" s="62">
        <v>3.5</v>
      </c>
      <c r="E204" s="62">
        <f t="shared" si="16"/>
        <v>4.2</v>
      </c>
      <c r="F204" t="s">
        <v>84</v>
      </c>
      <c r="G204" t="s">
        <v>358</v>
      </c>
    </row>
    <row r="205" spans="1:7" x14ac:dyDescent="0.25">
      <c r="A205" s="58" t="s">
        <v>303</v>
      </c>
      <c r="B205" s="89"/>
      <c r="C205" s="61">
        <v>130</v>
      </c>
      <c r="D205" s="62">
        <v>3.5</v>
      </c>
      <c r="E205" s="62">
        <f t="shared" si="16"/>
        <v>4.2</v>
      </c>
      <c r="F205" t="s">
        <v>84</v>
      </c>
      <c r="G205" t="s">
        <v>358</v>
      </c>
    </row>
    <row r="206" spans="1:7" x14ac:dyDescent="0.25">
      <c r="A206" s="58" t="s">
        <v>304</v>
      </c>
      <c r="B206" s="89"/>
      <c r="C206" s="61">
        <v>130</v>
      </c>
      <c r="D206" s="62">
        <v>3.5</v>
      </c>
      <c r="E206" s="62">
        <f t="shared" si="16"/>
        <v>4.2</v>
      </c>
      <c r="F206" t="s">
        <v>84</v>
      </c>
      <c r="G206" t="s">
        <v>358</v>
      </c>
    </row>
    <row r="207" spans="1:7" x14ac:dyDescent="0.25">
      <c r="A207" s="58" t="s">
        <v>305</v>
      </c>
      <c r="B207" s="89"/>
      <c r="C207" s="61">
        <v>130</v>
      </c>
      <c r="D207" s="62">
        <v>3.5</v>
      </c>
      <c r="E207" s="62">
        <f t="shared" si="16"/>
        <v>4.2</v>
      </c>
      <c r="F207" t="s">
        <v>84</v>
      </c>
      <c r="G207" t="s">
        <v>358</v>
      </c>
    </row>
    <row r="208" spans="1:7" x14ac:dyDescent="0.25">
      <c r="A208" s="58" t="s">
        <v>306</v>
      </c>
      <c r="B208" s="89"/>
      <c r="C208" s="61">
        <v>130</v>
      </c>
      <c r="D208" s="62">
        <v>3.5</v>
      </c>
      <c r="E208" s="62">
        <f t="shared" si="16"/>
        <v>4.2</v>
      </c>
      <c r="F208" t="s">
        <v>84</v>
      </c>
      <c r="G208" t="s">
        <v>358</v>
      </c>
    </row>
    <row r="209" spans="1:7" x14ac:dyDescent="0.25">
      <c r="A209" s="58" t="s">
        <v>307</v>
      </c>
      <c r="B209" s="88"/>
      <c r="C209" s="61">
        <v>130</v>
      </c>
      <c r="D209" s="62">
        <v>3.5</v>
      </c>
      <c r="E209" s="62">
        <f t="shared" si="16"/>
        <v>4.2</v>
      </c>
      <c r="F209" t="s">
        <v>84</v>
      </c>
      <c r="G209" t="s">
        <v>358</v>
      </c>
    </row>
    <row r="210" spans="1:7" ht="34.5" customHeight="1" x14ac:dyDescent="0.25">
      <c r="A210" s="85" t="s">
        <v>88</v>
      </c>
      <c r="B210" s="86"/>
      <c r="C210" s="86"/>
      <c r="D210" s="86"/>
      <c r="E210" s="87"/>
    </row>
    <row r="211" spans="1:7" x14ac:dyDescent="0.25">
      <c r="A211" s="58" t="s">
        <v>308</v>
      </c>
      <c r="B211" s="78" t="s">
        <v>63</v>
      </c>
      <c r="C211" s="61">
        <v>120</v>
      </c>
      <c r="D211" s="62">
        <v>3.5</v>
      </c>
      <c r="E211" s="62">
        <f>D211*1.2</f>
        <v>4.2</v>
      </c>
      <c r="F211" t="s">
        <v>84</v>
      </c>
      <c r="G211" t="s">
        <v>358</v>
      </c>
    </row>
    <row r="212" spans="1:7" x14ac:dyDescent="0.25">
      <c r="A212" s="58" t="s">
        <v>309</v>
      </c>
      <c r="B212" s="79"/>
      <c r="C212" s="61">
        <v>120</v>
      </c>
      <c r="D212" s="62">
        <v>3.5</v>
      </c>
      <c r="E212" s="62">
        <f t="shared" ref="E212:E213" si="17">D212*1.2</f>
        <v>4.2</v>
      </c>
      <c r="F212" t="s">
        <v>84</v>
      </c>
      <c r="G212" t="s">
        <v>358</v>
      </c>
    </row>
    <row r="213" spans="1:7" x14ac:dyDescent="0.25">
      <c r="A213" s="58" t="s">
        <v>310</v>
      </c>
      <c r="B213" s="80"/>
      <c r="C213" s="61">
        <v>120</v>
      </c>
      <c r="D213" s="62">
        <v>3.5</v>
      </c>
      <c r="E213" s="62">
        <f t="shared" si="17"/>
        <v>4.2</v>
      </c>
      <c r="F213" t="s">
        <v>84</v>
      </c>
      <c r="G213" t="s">
        <v>358</v>
      </c>
    </row>
    <row r="214" spans="1:7" x14ac:dyDescent="0.25">
      <c r="A214" s="85" t="s">
        <v>86</v>
      </c>
      <c r="B214" s="86"/>
      <c r="C214" s="86"/>
      <c r="D214" s="86"/>
      <c r="E214" s="87"/>
    </row>
    <row r="215" spans="1:7" x14ac:dyDescent="0.25">
      <c r="A215" s="58" t="s">
        <v>311</v>
      </c>
      <c r="B215" s="78" t="s">
        <v>63</v>
      </c>
      <c r="C215" s="61">
        <v>120</v>
      </c>
      <c r="D215" s="62">
        <v>3</v>
      </c>
      <c r="E215" s="62">
        <f>D215*1.2</f>
        <v>3.5999999999999996</v>
      </c>
      <c r="F215" t="s">
        <v>84</v>
      </c>
      <c r="G215" t="s">
        <v>358</v>
      </c>
    </row>
    <row r="216" spans="1:7" x14ac:dyDescent="0.25">
      <c r="A216" s="58" t="s">
        <v>312</v>
      </c>
      <c r="B216" s="89"/>
      <c r="C216" s="61">
        <v>120</v>
      </c>
      <c r="D216" s="62">
        <v>3</v>
      </c>
      <c r="E216" s="62">
        <f t="shared" ref="E216:E225" si="18">D216*1.2</f>
        <v>3.5999999999999996</v>
      </c>
      <c r="F216" t="s">
        <v>84</v>
      </c>
      <c r="G216" t="s">
        <v>358</v>
      </c>
    </row>
    <row r="217" spans="1:7" x14ac:dyDescent="0.25">
      <c r="A217" s="58" t="s">
        <v>313</v>
      </c>
      <c r="B217" s="89"/>
      <c r="C217" s="61">
        <v>120</v>
      </c>
      <c r="D217" s="62">
        <v>3</v>
      </c>
      <c r="E217" s="62">
        <f t="shared" si="18"/>
        <v>3.5999999999999996</v>
      </c>
      <c r="F217" t="s">
        <v>84</v>
      </c>
      <c r="G217" t="s">
        <v>358</v>
      </c>
    </row>
    <row r="218" spans="1:7" x14ac:dyDescent="0.25">
      <c r="A218" s="58" t="s">
        <v>314</v>
      </c>
      <c r="B218" s="89"/>
      <c r="C218" s="61">
        <v>120</v>
      </c>
      <c r="D218" s="62">
        <v>3</v>
      </c>
      <c r="E218" s="62">
        <f t="shared" si="18"/>
        <v>3.5999999999999996</v>
      </c>
      <c r="F218" t="s">
        <v>84</v>
      </c>
      <c r="G218" t="s">
        <v>358</v>
      </c>
    </row>
    <row r="219" spans="1:7" x14ac:dyDescent="0.25">
      <c r="A219" s="58" t="s">
        <v>315</v>
      </c>
      <c r="B219" s="89"/>
      <c r="C219" s="61">
        <v>120</v>
      </c>
      <c r="D219" s="62">
        <v>3</v>
      </c>
      <c r="E219" s="62">
        <f t="shared" si="18"/>
        <v>3.5999999999999996</v>
      </c>
      <c r="F219" t="s">
        <v>84</v>
      </c>
      <c r="G219" t="s">
        <v>358</v>
      </c>
    </row>
    <row r="220" spans="1:7" x14ac:dyDescent="0.25">
      <c r="A220" s="58" t="s">
        <v>316</v>
      </c>
      <c r="B220" s="89"/>
      <c r="C220" s="61">
        <v>120</v>
      </c>
      <c r="D220" s="62">
        <v>3</v>
      </c>
      <c r="E220" s="62">
        <f t="shared" si="18"/>
        <v>3.5999999999999996</v>
      </c>
      <c r="F220" t="s">
        <v>84</v>
      </c>
      <c r="G220" t="s">
        <v>358</v>
      </c>
    </row>
    <row r="221" spans="1:7" x14ac:dyDescent="0.25">
      <c r="A221" s="58" t="s">
        <v>317</v>
      </c>
      <c r="B221" s="89"/>
      <c r="C221" s="61">
        <v>120</v>
      </c>
      <c r="D221" s="62">
        <v>3</v>
      </c>
      <c r="E221" s="62">
        <f t="shared" si="18"/>
        <v>3.5999999999999996</v>
      </c>
      <c r="F221" t="s">
        <v>84</v>
      </c>
      <c r="G221" t="s">
        <v>358</v>
      </c>
    </row>
    <row r="222" spans="1:7" x14ac:dyDescent="0.25">
      <c r="A222" s="58" t="s">
        <v>318</v>
      </c>
      <c r="B222" s="89"/>
      <c r="C222" s="61">
        <v>120</v>
      </c>
      <c r="D222" s="62">
        <v>3</v>
      </c>
      <c r="E222" s="62">
        <f t="shared" si="18"/>
        <v>3.5999999999999996</v>
      </c>
      <c r="F222" t="s">
        <v>84</v>
      </c>
      <c r="G222" t="s">
        <v>358</v>
      </c>
    </row>
    <row r="223" spans="1:7" x14ac:dyDescent="0.25">
      <c r="A223" s="58" t="s">
        <v>319</v>
      </c>
      <c r="B223" s="89"/>
      <c r="C223" s="61">
        <v>120</v>
      </c>
      <c r="D223" s="62">
        <v>3</v>
      </c>
      <c r="E223" s="62">
        <f t="shared" si="18"/>
        <v>3.5999999999999996</v>
      </c>
      <c r="F223" t="s">
        <v>84</v>
      </c>
      <c r="G223" t="s">
        <v>358</v>
      </c>
    </row>
    <row r="224" spans="1:7" x14ac:dyDescent="0.25">
      <c r="A224" s="58" t="s">
        <v>320</v>
      </c>
      <c r="B224" s="89"/>
      <c r="C224" s="61">
        <v>120</v>
      </c>
      <c r="D224" s="62">
        <v>3</v>
      </c>
      <c r="E224" s="62">
        <f t="shared" si="18"/>
        <v>3.5999999999999996</v>
      </c>
      <c r="F224" t="s">
        <v>84</v>
      </c>
      <c r="G224" t="s">
        <v>358</v>
      </c>
    </row>
    <row r="225" spans="1:7" x14ac:dyDescent="0.25">
      <c r="A225" s="58" t="s">
        <v>321</v>
      </c>
      <c r="B225" s="88"/>
      <c r="C225" s="61">
        <v>120</v>
      </c>
      <c r="D225" s="62">
        <v>3</v>
      </c>
      <c r="E225" s="62">
        <f t="shared" si="18"/>
        <v>3.5999999999999996</v>
      </c>
      <c r="F225" t="s">
        <v>84</v>
      </c>
      <c r="G225" t="s">
        <v>358</v>
      </c>
    </row>
    <row r="226" spans="1:7" x14ac:dyDescent="0.25">
      <c r="A226" s="85" t="s">
        <v>82</v>
      </c>
      <c r="B226" s="86"/>
      <c r="C226" s="86"/>
      <c r="D226" s="86"/>
      <c r="E226" s="87"/>
    </row>
    <row r="227" spans="1:7" x14ac:dyDescent="0.25">
      <c r="A227" s="68" t="s">
        <v>322</v>
      </c>
      <c r="B227" s="78" t="s">
        <v>39</v>
      </c>
      <c r="C227" s="61">
        <v>110</v>
      </c>
      <c r="D227" s="62">
        <v>3</v>
      </c>
      <c r="E227" s="62">
        <f t="shared" ref="E227:E235" si="19">D227*1.2</f>
        <v>3.5999999999999996</v>
      </c>
      <c r="F227" s="43"/>
      <c r="G227" t="s">
        <v>358</v>
      </c>
    </row>
    <row r="228" spans="1:7" x14ac:dyDescent="0.25">
      <c r="A228" s="68" t="s">
        <v>323</v>
      </c>
      <c r="B228" s="79"/>
      <c r="C228" s="61">
        <v>110</v>
      </c>
      <c r="D228" s="62">
        <v>3</v>
      </c>
      <c r="E228" s="62">
        <f t="shared" si="19"/>
        <v>3.5999999999999996</v>
      </c>
      <c r="F228" s="43"/>
      <c r="G228" t="s">
        <v>358</v>
      </c>
    </row>
    <row r="229" spans="1:7" x14ac:dyDescent="0.25">
      <c r="A229" s="68" t="s">
        <v>324</v>
      </c>
      <c r="B229" s="80"/>
      <c r="C229" s="61">
        <v>120</v>
      </c>
      <c r="D229" s="62">
        <v>3</v>
      </c>
      <c r="E229" s="62">
        <f t="shared" si="19"/>
        <v>3.5999999999999996</v>
      </c>
      <c r="F229" s="43"/>
      <c r="G229" t="s">
        <v>358</v>
      </c>
    </row>
    <row r="230" spans="1:7" x14ac:dyDescent="0.25">
      <c r="A230" s="85" t="s">
        <v>83</v>
      </c>
      <c r="B230" s="86"/>
      <c r="C230" s="86"/>
      <c r="D230" s="86"/>
      <c r="E230" s="87"/>
      <c r="F230" s="43"/>
    </row>
    <row r="231" spans="1:7" x14ac:dyDescent="0.25">
      <c r="A231" s="58" t="s">
        <v>325</v>
      </c>
      <c r="B231" s="78" t="s">
        <v>63</v>
      </c>
      <c r="C231" s="61">
        <v>120</v>
      </c>
      <c r="D231" s="62">
        <v>3</v>
      </c>
      <c r="E231" s="62">
        <f t="shared" si="19"/>
        <v>3.5999999999999996</v>
      </c>
      <c r="F231" t="s">
        <v>84</v>
      </c>
      <c r="G231" t="s">
        <v>358</v>
      </c>
    </row>
    <row r="232" spans="1:7" x14ac:dyDescent="0.25">
      <c r="A232" s="58" t="s">
        <v>326</v>
      </c>
      <c r="B232" s="89"/>
      <c r="C232" s="61">
        <v>120</v>
      </c>
      <c r="D232" s="62">
        <v>3</v>
      </c>
      <c r="E232" s="62">
        <f t="shared" si="19"/>
        <v>3.5999999999999996</v>
      </c>
      <c r="F232" t="s">
        <v>84</v>
      </c>
      <c r="G232" t="s">
        <v>358</v>
      </c>
    </row>
    <row r="233" spans="1:7" x14ac:dyDescent="0.25">
      <c r="A233" s="58" t="s">
        <v>327</v>
      </c>
      <c r="B233" s="88"/>
      <c r="C233" s="61">
        <v>120</v>
      </c>
      <c r="D233" s="62">
        <v>3</v>
      </c>
      <c r="E233" s="62">
        <f t="shared" si="19"/>
        <v>3.5999999999999996</v>
      </c>
      <c r="F233" t="s">
        <v>84</v>
      </c>
      <c r="G233" t="s">
        <v>358</v>
      </c>
    </row>
    <row r="234" spans="1:7" x14ac:dyDescent="0.25">
      <c r="A234" s="103"/>
      <c r="B234" s="104"/>
      <c r="C234" s="104"/>
      <c r="D234" s="104"/>
      <c r="E234" s="105"/>
      <c r="F234" s="43"/>
    </row>
    <row r="235" spans="1:7" x14ac:dyDescent="0.25">
      <c r="A235" s="2" t="s">
        <v>328</v>
      </c>
      <c r="B235" s="5" t="s">
        <v>38</v>
      </c>
      <c r="C235" s="5">
        <v>120</v>
      </c>
      <c r="D235" s="12">
        <v>3</v>
      </c>
      <c r="E235" s="12">
        <f t="shared" si="19"/>
        <v>3.5999999999999996</v>
      </c>
      <c r="F235" s="24" t="s">
        <v>89</v>
      </c>
      <c r="G235" t="s">
        <v>358</v>
      </c>
    </row>
    <row r="237" spans="1:7" x14ac:dyDescent="0.25">
      <c r="A237" s="85" t="s">
        <v>363</v>
      </c>
      <c r="B237" s="86"/>
      <c r="C237" s="86"/>
      <c r="D237" s="86"/>
      <c r="E237" s="87"/>
    </row>
    <row r="238" spans="1:7" x14ac:dyDescent="0.25">
      <c r="A238" s="2" t="s">
        <v>362</v>
      </c>
      <c r="B238" s="4" t="s">
        <v>36</v>
      </c>
      <c r="C238" s="4">
        <v>115</v>
      </c>
      <c r="D238" s="46">
        <v>0.4</v>
      </c>
      <c r="E238" s="46">
        <f>D238*1.2</f>
        <v>0.48</v>
      </c>
      <c r="F238" t="s">
        <v>358</v>
      </c>
    </row>
    <row r="239" spans="1:7" x14ac:dyDescent="0.25">
      <c r="A239" s="2" t="s">
        <v>367</v>
      </c>
      <c r="B239" s="4" t="s">
        <v>36</v>
      </c>
      <c r="C239" s="4">
        <v>120</v>
      </c>
      <c r="D239" s="46">
        <v>0.6</v>
      </c>
      <c r="E239" s="46">
        <f t="shared" ref="E239:E252" si="20">D239*1.2</f>
        <v>0.72</v>
      </c>
      <c r="F239" t="s">
        <v>358</v>
      </c>
    </row>
    <row r="240" spans="1:7" x14ac:dyDescent="0.25">
      <c r="A240" s="2" t="s">
        <v>368</v>
      </c>
      <c r="B240" s="4" t="s">
        <v>36</v>
      </c>
      <c r="C240" s="4">
        <v>120</v>
      </c>
      <c r="D240" s="46">
        <v>0.6</v>
      </c>
      <c r="E240" s="46">
        <f t="shared" si="20"/>
        <v>0.72</v>
      </c>
      <c r="F240" t="s">
        <v>358</v>
      </c>
    </row>
    <row r="241" spans="1:8" x14ac:dyDescent="0.25">
      <c r="A241" s="2" t="s">
        <v>364</v>
      </c>
      <c r="B241" s="4" t="s">
        <v>36</v>
      </c>
      <c r="C241" s="4">
        <v>120</v>
      </c>
      <c r="D241" s="46">
        <v>0.4</v>
      </c>
      <c r="E241" s="46">
        <f t="shared" si="20"/>
        <v>0.48</v>
      </c>
      <c r="F241" t="s">
        <v>358</v>
      </c>
    </row>
    <row r="242" spans="1:8" x14ac:dyDescent="0.25">
      <c r="A242" s="2" t="s">
        <v>365</v>
      </c>
      <c r="B242" s="4" t="s">
        <v>36</v>
      </c>
      <c r="C242" s="4">
        <v>120</v>
      </c>
      <c r="D242" s="46">
        <v>0.4</v>
      </c>
      <c r="E242" s="46">
        <f t="shared" si="20"/>
        <v>0.48</v>
      </c>
      <c r="F242" t="s">
        <v>358</v>
      </c>
    </row>
    <row r="243" spans="1:8" x14ac:dyDescent="0.25">
      <c r="A243" s="2" t="s">
        <v>370</v>
      </c>
      <c r="B243" s="4" t="s">
        <v>36</v>
      </c>
      <c r="C243" s="4">
        <v>130</v>
      </c>
      <c r="D243" s="46">
        <v>0.8</v>
      </c>
      <c r="E243" s="46">
        <f t="shared" si="20"/>
        <v>0.96</v>
      </c>
      <c r="F243" t="s">
        <v>358</v>
      </c>
    </row>
    <row r="244" spans="1:8" x14ac:dyDescent="0.25">
      <c r="A244" s="2" t="s">
        <v>371</v>
      </c>
      <c r="B244" s="4" t="s">
        <v>36</v>
      </c>
      <c r="C244" s="4">
        <v>130</v>
      </c>
      <c r="D244" s="46">
        <v>0.8</v>
      </c>
      <c r="E244" s="46">
        <f t="shared" si="20"/>
        <v>0.96</v>
      </c>
      <c r="F244" t="s">
        <v>358</v>
      </c>
    </row>
    <row r="245" spans="1:8" x14ac:dyDescent="0.25">
      <c r="A245" s="2" t="s">
        <v>372</v>
      </c>
      <c r="B245" s="4" t="s">
        <v>36</v>
      </c>
      <c r="C245" s="4">
        <v>130</v>
      </c>
      <c r="D245" s="46">
        <v>0.8</v>
      </c>
      <c r="E245" s="46">
        <f t="shared" si="20"/>
        <v>0.96</v>
      </c>
      <c r="F245" t="s">
        <v>358</v>
      </c>
    </row>
    <row r="246" spans="1:8" x14ac:dyDescent="0.25">
      <c r="A246" s="2" t="s">
        <v>373</v>
      </c>
      <c r="B246" s="4" t="s">
        <v>36</v>
      </c>
      <c r="C246" s="4">
        <v>130</v>
      </c>
      <c r="D246" s="46">
        <v>0.8</v>
      </c>
      <c r="E246" s="46">
        <f t="shared" si="20"/>
        <v>0.96</v>
      </c>
      <c r="F246" t="s">
        <v>358</v>
      </c>
    </row>
    <row r="247" spans="1:8" x14ac:dyDescent="0.25">
      <c r="A247" s="75" t="s">
        <v>374</v>
      </c>
      <c r="B247" s="4" t="s">
        <v>36</v>
      </c>
      <c r="C247" s="4">
        <v>130</v>
      </c>
      <c r="D247" s="46">
        <v>0.8</v>
      </c>
      <c r="E247" s="46">
        <f t="shared" si="20"/>
        <v>0.96</v>
      </c>
      <c r="F247" t="s">
        <v>358</v>
      </c>
      <c r="G247" s="41"/>
      <c r="H247" s="41"/>
    </row>
    <row r="248" spans="1:8" x14ac:dyDescent="0.25">
      <c r="A248" s="75" t="s">
        <v>375</v>
      </c>
      <c r="B248" s="4" t="s">
        <v>36</v>
      </c>
      <c r="C248" s="4">
        <v>120</v>
      </c>
      <c r="D248" s="46">
        <v>0.6</v>
      </c>
      <c r="E248" s="46">
        <f t="shared" si="20"/>
        <v>0.72</v>
      </c>
      <c r="F248" t="s">
        <v>358</v>
      </c>
      <c r="G248" s="41"/>
      <c r="H248" s="41"/>
    </row>
    <row r="249" spans="1:8" x14ac:dyDescent="0.25">
      <c r="A249" s="2" t="s">
        <v>369</v>
      </c>
      <c r="B249" s="4" t="s">
        <v>36</v>
      </c>
      <c r="C249" s="4">
        <v>120</v>
      </c>
      <c r="D249" s="46">
        <v>0.6</v>
      </c>
      <c r="E249" s="46">
        <f t="shared" si="20"/>
        <v>0.72</v>
      </c>
      <c r="F249" t="s">
        <v>358</v>
      </c>
    </row>
    <row r="250" spans="1:8" x14ac:dyDescent="0.25">
      <c r="A250" s="2" t="s">
        <v>366</v>
      </c>
      <c r="B250" s="4" t="s">
        <v>36</v>
      </c>
      <c r="C250" s="4">
        <v>120</v>
      </c>
      <c r="D250" s="46">
        <v>0.4</v>
      </c>
      <c r="E250" s="46">
        <f t="shared" si="20"/>
        <v>0.48</v>
      </c>
      <c r="F250" t="s">
        <v>358</v>
      </c>
    </row>
    <row r="251" spans="1:8" x14ac:dyDescent="0.25">
      <c r="A251" s="2" t="s">
        <v>377</v>
      </c>
      <c r="B251" s="4" t="s">
        <v>36</v>
      </c>
      <c r="C251" s="4">
        <v>110</v>
      </c>
      <c r="D251" s="46">
        <v>0.8</v>
      </c>
      <c r="E251" s="46">
        <f t="shared" si="20"/>
        <v>0.96</v>
      </c>
      <c r="F251" t="s">
        <v>358</v>
      </c>
    </row>
    <row r="252" spans="1:8" x14ac:dyDescent="0.25">
      <c r="A252" s="2" t="s">
        <v>376</v>
      </c>
      <c r="B252" s="4" t="s">
        <v>36</v>
      </c>
      <c r="C252" s="4">
        <v>120</v>
      </c>
      <c r="D252" s="46">
        <v>0.8</v>
      </c>
      <c r="E252" s="46">
        <f t="shared" si="20"/>
        <v>0.96</v>
      </c>
      <c r="F252" t="s">
        <v>358</v>
      </c>
    </row>
  </sheetData>
  <mergeCells count="49">
    <mergeCell ref="A237:E237"/>
    <mergeCell ref="B174:B176"/>
    <mergeCell ref="B189:B209"/>
    <mergeCell ref="A188:E188"/>
    <mergeCell ref="A226:E226"/>
    <mergeCell ref="A230:E230"/>
    <mergeCell ref="A234:E234"/>
    <mergeCell ref="A214:E214"/>
    <mergeCell ref="A210:E210"/>
    <mergeCell ref="A187:E187"/>
    <mergeCell ref="B211:B213"/>
    <mergeCell ref="B215:B225"/>
    <mergeCell ref="B227:B229"/>
    <mergeCell ref="F44:F55"/>
    <mergeCell ref="A95:E95"/>
    <mergeCell ref="A98:E98"/>
    <mergeCell ref="B51:B55"/>
    <mergeCell ref="B56:B78"/>
    <mergeCell ref="B80:B83"/>
    <mergeCell ref="B85:B94"/>
    <mergeCell ref="B96:B97"/>
    <mergeCell ref="B99:B101"/>
    <mergeCell ref="A84:E84"/>
    <mergeCell ref="A102:E102"/>
    <mergeCell ref="A106:E106"/>
    <mergeCell ref="A79:E79"/>
    <mergeCell ref="A170:E170"/>
    <mergeCell ref="A104:E104"/>
    <mergeCell ref="A168:E168"/>
    <mergeCell ref="A117:E117"/>
    <mergeCell ref="B118:B126"/>
    <mergeCell ref="B133:B146"/>
    <mergeCell ref="B127:B132"/>
    <mergeCell ref="B147:B158"/>
    <mergeCell ref="B160:B167"/>
    <mergeCell ref="A2:E2"/>
    <mergeCell ref="A42:E42"/>
    <mergeCell ref="A40:E40"/>
    <mergeCell ref="A29:E29"/>
    <mergeCell ref="A14:E14"/>
    <mergeCell ref="B3:B12"/>
    <mergeCell ref="B15:B28"/>
    <mergeCell ref="B36:B39"/>
    <mergeCell ref="A34:E34"/>
    <mergeCell ref="A173:E173"/>
    <mergeCell ref="B171:B172"/>
    <mergeCell ref="B231:B233"/>
    <mergeCell ref="B177:B181"/>
    <mergeCell ref="B182:B186"/>
  </mergeCells>
  <pageMargins left="0.11811023622047245" right="0.11811023622047245" top="0.18" bottom="0.25" header="0.14000000000000001" footer="0.15"/>
  <pageSetup paperSize="9" orientation="landscape" verticalDpi="30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G67"/>
  <sheetViews>
    <sheetView workbookViewId="0">
      <selection activeCell="B4" sqref="B4"/>
    </sheetView>
  </sheetViews>
  <sheetFormatPr defaultRowHeight="15" x14ac:dyDescent="0.25"/>
  <cols>
    <col min="1" max="1" width="51.5703125" customWidth="1"/>
    <col min="2" max="2" width="14.42578125" customWidth="1"/>
    <col min="3" max="3" width="14.5703125" customWidth="1"/>
    <col min="4" max="4" width="15.28515625" customWidth="1"/>
    <col min="5" max="5" width="12.28515625" customWidth="1"/>
    <col min="6" max="6" width="12.42578125" bestFit="1" customWidth="1"/>
    <col min="7" max="7" width="11.85546875" customWidth="1"/>
  </cols>
  <sheetData>
    <row r="1" spans="1:5" ht="18.75" x14ac:dyDescent="0.3">
      <c r="A1" s="83" t="s">
        <v>64</v>
      </c>
      <c r="B1" s="84"/>
      <c r="C1" s="84"/>
      <c r="D1" s="84"/>
    </row>
    <row r="2" spans="1:5" ht="33.75" customHeight="1" x14ac:dyDescent="0.25">
      <c r="A2" s="55" t="s">
        <v>9</v>
      </c>
      <c r="B2" s="3" t="s">
        <v>1</v>
      </c>
      <c r="C2" s="9" t="s">
        <v>12</v>
      </c>
      <c r="D2" s="9" t="s">
        <v>15</v>
      </c>
    </row>
    <row r="3" spans="1:5" x14ac:dyDescent="0.25">
      <c r="A3" s="2" t="s">
        <v>360</v>
      </c>
      <c r="B3" s="4" t="s">
        <v>361</v>
      </c>
      <c r="C3" s="10">
        <v>1.3</v>
      </c>
      <c r="D3" s="10">
        <f>C3*1.2</f>
        <v>1.56</v>
      </c>
    </row>
    <row r="4" spans="1:5" x14ac:dyDescent="0.25">
      <c r="A4" t="s">
        <v>143</v>
      </c>
    </row>
    <row r="5" spans="1:5" x14ac:dyDescent="0.25">
      <c r="A5" t="s">
        <v>67</v>
      </c>
    </row>
    <row r="6" spans="1:5" x14ac:dyDescent="0.25">
      <c r="A6" t="s">
        <v>143</v>
      </c>
    </row>
    <row r="7" spans="1:5" ht="18.75" x14ac:dyDescent="0.3">
      <c r="A7" s="83" t="s">
        <v>71</v>
      </c>
      <c r="B7" s="84"/>
      <c r="C7" s="84"/>
      <c r="D7" s="84"/>
    </row>
    <row r="8" spans="1:5" ht="30" customHeight="1" x14ac:dyDescent="0.25">
      <c r="A8" t="s">
        <v>9</v>
      </c>
      <c r="B8" s="4" t="s">
        <v>68</v>
      </c>
      <c r="C8" s="51" t="s">
        <v>69</v>
      </c>
      <c r="D8" s="51" t="s">
        <v>70</v>
      </c>
    </row>
    <row r="9" spans="1:5" x14ac:dyDescent="0.25">
      <c r="A9" t="s">
        <v>154</v>
      </c>
      <c r="B9" s="107" t="s">
        <v>37</v>
      </c>
      <c r="C9" s="49">
        <v>3.1</v>
      </c>
      <c r="D9" s="49">
        <v>3.6</v>
      </c>
      <c r="E9" t="s">
        <v>84</v>
      </c>
    </row>
    <row r="10" spans="1:5" x14ac:dyDescent="0.25">
      <c r="A10" t="s">
        <v>153</v>
      </c>
      <c r="B10" s="79"/>
      <c r="C10" s="49">
        <v>3.5</v>
      </c>
      <c r="D10" s="49">
        <v>4</v>
      </c>
      <c r="E10" t="s">
        <v>84</v>
      </c>
    </row>
    <row r="11" spans="1:5" x14ac:dyDescent="0.25">
      <c r="A11" t="s">
        <v>155</v>
      </c>
      <c r="B11" s="79"/>
      <c r="C11" s="49">
        <v>3.5</v>
      </c>
      <c r="D11" s="49">
        <v>4</v>
      </c>
      <c r="E11" t="s">
        <v>84</v>
      </c>
    </row>
    <row r="12" spans="1:5" x14ac:dyDescent="0.25">
      <c r="A12" t="s">
        <v>156</v>
      </c>
      <c r="B12" s="80"/>
      <c r="C12" s="49">
        <v>3.7</v>
      </c>
      <c r="D12" s="49">
        <v>4.2</v>
      </c>
      <c r="E12" t="s">
        <v>84</v>
      </c>
    </row>
    <row r="13" spans="1:5" x14ac:dyDescent="0.25">
      <c r="A13" t="s">
        <v>146</v>
      </c>
      <c r="B13" s="107" t="s">
        <v>78</v>
      </c>
      <c r="C13" s="49">
        <v>8</v>
      </c>
      <c r="D13" s="49">
        <f>C13*1.2</f>
        <v>9.6</v>
      </c>
      <c r="E13" t="s">
        <v>85</v>
      </c>
    </row>
    <row r="14" spans="1:5" x14ac:dyDescent="0.25">
      <c r="A14" t="s">
        <v>147</v>
      </c>
      <c r="B14" s="79"/>
      <c r="C14" s="49">
        <v>9</v>
      </c>
      <c r="D14" s="49">
        <f>C14*1.2</f>
        <v>10.799999999999999</v>
      </c>
      <c r="E14" t="s">
        <v>85</v>
      </c>
    </row>
    <row r="15" spans="1:5" x14ac:dyDescent="0.25">
      <c r="A15" t="s">
        <v>148</v>
      </c>
      <c r="B15" s="79"/>
      <c r="C15" s="49">
        <v>8</v>
      </c>
      <c r="D15" s="49">
        <f>C15*1.2</f>
        <v>9.6</v>
      </c>
      <c r="E15" t="s">
        <v>85</v>
      </c>
    </row>
    <row r="16" spans="1:5" x14ac:dyDescent="0.25">
      <c r="A16" t="s">
        <v>149</v>
      </c>
      <c r="B16" s="80"/>
      <c r="C16" s="49">
        <v>9</v>
      </c>
      <c r="D16" s="49">
        <f>C16*1.2</f>
        <v>10.799999999999999</v>
      </c>
      <c r="E16" t="s">
        <v>85</v>
      </c>
    </row>
    <row r="17" spans="1:7" x14ac:dyDescent="0.25">
      <c r="A17" t="s">
        <v>143</v>
      </c>
    </row>
    <row r="18" spans="1:7" x14ac:dyDescent="0.25">
      <c r="A18" s="85" t="s">
        <v>76</v>
      </c>
      <c r="B18" s="86"/>
      <c r="C18" s="86"/>
      <c r="D18" s="86"/>
      <c r="E18" s="87"/>
    </row>
    <row r="19" spans="1:7" ht="48.75" customHeight="1" x14ac:dyDescent="0.25">
      <c r="A19" s="85" t="s">
        <v>81</v>
      </c>
      <c r="B19" s="86"/>
      <c r="C19" s="86"/>
      <c r="D19" s="86"/>
      <c r="E19" s="87"/>
    </row>
    <row r="20" spans="1:7" ht="48.75" customHeight="1" x14ac:dyDescent="0.25">
      <c r="A20" s="69" t="s">
        <v>9</v>
      </c>
      <c r="B20" s="54" t="s">
        <v>1</v>
      </c>
      <c r="C20" s="52" t="s">
        <v>150</v>
      </c>
      <c r="D20" s="52" t="s">
        <v>151</v>
      </c>
      <c r="E20" s="53" t="s">
        <v>152</v>
      </c>
    </row>
    <row r="21" spans="1:7" x14ac:dyDescent="0.25">
      <c r="A21" s="64" t="s">
        <v>102</v>
      </c>
      <c r="B21" s="106" t="s">
        <v>63</v>
      </c>
      <c r="C21" s="106">
        <v>130</v>
      </c>
      <c r="D21" s="45">
        <v>3.5</v>
      </c>
      <c r="E21" s="45">
        <f>D21*1.2</f>
        <v>4.2</v>
      </c>
      <c r="F21" t="s">
        <v>84</v>
      </c>
      <c r="G21" t="s">
        <v>358</v>
      </c>
    </row>
    <row r="22" spans="1:7" x14ac:dyDescent="0.25">
      <c r="A22" s="64" t="s">
        <v>103</v>
      </c>
      <c r="B22" s="79"/>
      <c r="C22" s="79"/>
      <c r="D22" s="45">
        <v>3.5</v>
      </c>
      <c r="E22" s="45">
        <f t="shared" ref="E22:E41" si="0">D22*1.2</f>
        <v>4.2</v>
      </c>
      <c r="F22" t="s">
        <v>84</v>
      </c>
      <c r="G22" t="s">
        <v>358</v>
      </c>
    </row>
    <row r="23" spans="1:7" ht="30" x14ac:dyDescent="0.25">
      <c r="A23" s="64" t="s">
        <v>104</v>
      </c>
      <c r="B23" s="79"/>
      <c r="C23" s="79"/>
      <c r="D23" s="45">
        <v>3.5</v>
      </c>
      <c r="E23" s="45">
        <f t="shared" si="0"/>
        <v>4.2</v>
      </c>
      <c r="F23" t="s">
        <v>84</v>
      </c>
      <c r="G23" t="s">
        <v>358</v>
      </c>
    </row>
    <row r="24" spans="1:7" x14ac:dyDescent="0.25">
      <c r="A24" s="64" t="s">
        <v>105</v>
      </c>
      <c r="B24" s="79"/>
      <c r="C24" s="79"/>
      <c r="D24" s="45">
        <v>3.5</v>
      </c>
      <c r="E24" s="45">
        <f t="shared" si="0"/>
        <v>4.2</v>
      </c>
      <c r="F24" t="s">
        <v>84</v>
      </c>
      <c r="G24" t="s">
        <v>358</v>
      </c>
    </row>
    <row r="25" spans="1:7" x14ac:dyDescent="0.25">
      <c r="A25" s="64" t="s">
        <v>106</v>
      </c>
      <c r="B25" s="79"/>
      <c r="C25" s="79"/>
      <c r="D25" s="45">
        <v>3.5</v>
      </c>
      <c r="E25" s="45">
        <f t="shared" si="0"/>
        <v>4.2</v>
      </c>
      <c r="F25" t="s">
        <v>84</v>
      </c>
      <c r="G25" t="s">
        <v>358</v>
      </c>
    </row>
    <row r="26" spans="1:7" x14ac:dyDescent="0.25">
      <c r="A26" s="64" t="s">
        <v>107</v>
      </c>
      <c r="B26" s="79"/>
      <c r="C26" s="79"/>
      <c r="D26" s="45">
        <v>3.5</v>
      </c>
      <c r="E26" s="45">
        <f t="shared" si="0"/>
        <v>4.2</v>
      </c>
      <c r="F26" t="s">
        <v>84</v>
      </c>
      <c r="G26" t="s">
        <v>358</v>
      </c>
    </row>
    <row r="27" spans="1:7" ht="30" x14ac:dyDescent="0.25">
      <c r="A27" s="64" t="s">
        <v>108</v>
      </c>
      <c r="B27" s="79"/>
      <c r="C27" s="79"/>
      <c r="D27" s="45">
        <v>3.5</v>
      </c>
      <c r="E27" s="45">
        <f t="shared" si="0"/>
        <v>4.2</v>
      </c>
      <c r="F27" t="s">
        <v>84</v>
      </c>
      <c r="G27" t="s">
        <v>358</v>
      </c>
    </row>
    <row r="28" spans="1:7" ht="30" x14ac:dyDescent="0.25">
      <c r="A28" s="64" t="s">
        <v>109</v>
      </c>
      <c r="B28" s="79"/>
      <c r="C28" s="79"/>
      <c r="D28" s="45">
        <v>3.5</v>
      </c>
      <c r="E28" s="45">
        <f t="shared" si="0"/>
        <v>4.2</v>
      </c>
      <c r="F28" t="s">
        <v>84</v>
      </c>
      <c r="G28" t="s">
        <v>358</v>
      </c>
    </row>
    <row r="29" spans="1:7" x14ac:dyDescent="0.25">
      <c r="A29" s="64" t="s">
        <v>110</v>
      </c>
      <c r="B29" s="79"/>
      <c r="C29" s="79"/>
      <c r="D29" s="45">
        <v>3.5</v>
      </c>
      <c r="E29" s="45">
        <f t="shared" si="0"/>
        <v>4.2</v>
      </c>
      <c r="F29" t="s">
        <v>84</v>
      </c>
      <c r="G29" t="s">
        <v>358</v>
      </c>
    </row>
    <row r="30" spans="1:7" x14ac:dyDescent="0.25">
      <c r="A30" s="64" t="s">
        <v>111</v>
      </c>
      <c r="B30" s="79"/>
      <c r="C30" s="79"/>
      <c r="D30" s="45">
        <v>3.5</v>
      </c>
      <c r="E30" s="45">
        <f t="shared" si="0"/>
        <v>4.2</v>
      </c>
      <c r="F30" t="s">
        <v>84</v>
      </c>
      <c r="G30" t="s">
        <v>358</v>
      </c>
    </row>
    <row r="31" spans="1:7" ht="30" x14ac:dyDescent="0.25">
      <c r="A31" s="64" t="s">
        <v>112</v>
      </c>
      <c r="B31" s="79"/>
      <c r="C31" s="79"/>
      <c r="D31" s="45">
        <v>3.5</v>
      </c>
      <c r="E31" s="45">
        <f t="shared" si="0"/>
        <v>4.2</v>
      </c>
      <c r="F31" t="s">
        <v>84</v>
      </c>
      <c r="G31" t="s">
        <v>358</v>
      </c>
    </row>
    <row r="32" spans="1:7" ht="30" x14ac:dyDescent="0.25">
      <c r="A32" s="64" t="s">
        <v>113</v>
      </c>
      <c r="B32" s="79"/>
      <c r="C32" s="79"/>
      <c r="D32" s="45">
        <v>3.5</v>
      </c>
      <c r="E32" s="45">
        <f t="shared" si="0"/>
        <v>4.2</v>
      </c>
      <c r="F32" t="s">
        <v>84</v>
      </c>
      <c r="G32" t="s">
        <v>358</v>
      </c>
    </row>
    <row r="33" spans="1:7" x14ac:dyDescent="0.25">
      <c r="A33" s="64" t="s">
        <v>114</v>
      </c>
      <c r="B33" s="79"/>
      <c r="C33" s="79"/>
      <c r="D33" s="45">
        <v>3.5</v>
      </c>
      <c r="E33" s="45">
        <f t="shared" si="0"/>
        <v>4.2</v>
      </c>
      <c r="F33" t="s">
        <v>84</v>
      </c>
      <c r="G33" t="s">
        <v>358</v>
      </c>
    </row>
    <row r="34" spans="1:7" x14ac:dyDescent="0.25">
      <c r="A34" s="64" t="s">
        <v>115</v>
      </c>
      <c r="B34" s="79"/>
      <c r="C34" s="79"/>
      <c r="D34" s="45">
        <v>3.5</v>
      </c>
      <c r="E34" s="45">
        <f t="shared" si="0"/>
        <v>4.2</v>
      </c>
      <c r="F34" t="s">
        <v>84</v>
      </c>
      <c r="G34" t="s">
        <v>87</v>
      </c>
    </row>
    <row r="35" spans="1:7" x14ac:dyDescent="0.25">
      <c r="A35" s="64" t="s">
        <v>116</v>
      </c>
      <c r="B35" s="79"/>
      <c r="C35" s="79"/>
      <c r="D35" s="45">
        <v>3.5</v>
      </c>
      <c r="E35" s="45">
        <f t="shared" si="0"/>
        <v>4.2</v>
      </c>
      <c r="F35" t="s">
        <v>84</v>
      </c>
      <c r="G35" t="s">
        <v>358</v>
      </c>
    </row>
    <row r="36" spans="1:7" x14ac:dyDescent="0.25">
      <c r="A36" s="64" t="s">
        <v>117</v>
      </c>
      <c r="B36" s="79"/>
      <c r="C36" s="79"/>
      <c r="D36" s="45">
        <v>3.5</v>
      </c>
      <c r="E36" s="45">
        <f t="shared" si="0"/>
        <v>4.2</v>
      </c>
      <c r="F36" t="s">
        <v>84</v>
      </c>
      <c r="G36" t="s">
        <v>358</v>
      </c>
    </row>
    <row r="37" spans="1:7" x14ac:dyDescent="0.25">
      <c r="A37" s="64" t="s">
        <v>118</v>
      </c>
      <c r="B37" s="79"/>
      <c r="C37" s="79"/>
      <c r="D37" s="45">
        <v>3.5</v>
      </c>
      <c r="E37" s="45">
        <f t="shared" si="0"/>
        <v>4.2</v>
      </c>
      <c r="F37" t="s">
        <v>84</v>
      </c>
      <c r="G37" t="s">
        <v>358</v>
      </c>
    </row>
    <row r="38" spans="1:7" x14ac:dyDescent="0.25">
      <c r="A38" s="64" t="s">
        <v>119</v>
      </c>
      <c r="B38" s="79"/>
      <c r="C38" s="79"/>
      <c r="D38" s="45">
        <v>3.5</v>
      </c>
      <c r="E38" s="45">
        <f t="shared" si="0"/>
        <v>4.2</v>
      </c>
      <c r="F38" t="s">
        <v>84</v>
      </c>
      <c r="G38" t="s">
        <v>358</v>
      </c>
    </row>
    <row r="39" spans="1:7" x14ac:dyDescent="0.25">
      <c r="A39" s="64" t="s">
        <v>120</v>
      </c>
      <c r="B39" s="79"/>
      <c r="C39" s="79"/>
      <c r="D39" s="45">
        <v>3.5</v>
      </c>
      <c r="E39" s="45">
        <f t="shared" si="0"/>
        <v>4.2</v>
      </c>
      <c r="F39" t="s">
        <v>84</v>
      </c>
      <c r="G39" t="s">
        <v>358</v>
      </c>
    </row>
    <row r="40" spans="1:7" x14ac:dyDescent="0.25">
      <c r="A40" s="64" t="s">
        <v>121</v>
      </c>
      <c r="B40" s="79"/>
      <c r="C40" s="79"/>
      <c r="D40" s="45">
        <v>3.5</v>
      </c>
      <c r="E40" s="45">
        <f t="shared" si="0"/>
        <v>4.2</v>
      </c>
      <c r="F40" t="s">
        <v>84</v>
      </c>
      <c r="G40" t="s">
        <v>358</v>
      </c>
    </row>
    <row r="41" spans="1:7" x14ac:dyDescent="0.25">
      <c r="A41" s="64" t="s">
        <v>122</v>
      </c>
      <c r="B41" s="80"/>
      <c r="C41" s="80"/>
      <c r="D41" s="45">
        <v>3.5</v>
      </c>
      <c r="E41" s="45">
        <f t="shared" si="0"/>
        <v>4.2</v>
      </c>
      <c r="F41" t="s">
        <v>84</v>
      </c>
      <c r="G41" t="s">
        <v>358</v>
      </c>
    </row>
    <row r="42" spans="1:7" x14ac:dyDescent="0.25">
      <c r="A42" s="85" t="s">
        <v>88</v>
      </c>
      <c r="B42" s="86"/>
      <c r="C42" s="86"/>
      <c r="D42" s="86"/>
      <c r="E42" s="87"/>
    </row>
    <row r="43" spans="1:7" x14ac:dyDescent="0.25">
      <c r="A43" t="s">
        <v>123</v>
      </c>
      <c r="B43" s="106" t="s">
        <v>63</v>
      </c>
      <c r="C43" s="44">
        <v>120</v>
      </c>
      <c r="D43" s="45">
        <v>3.5</v>
      </c>
      <c r="E43" s="45">
        <f>D43*1.2</f>
        <v>4.2</v>
      </c>
      <c r="F43" t="s">
        <v>84</v>
      </c>
      <c r="G43" t="s">
        <v>358</v>
      </c>
    </row>
    <row r="44" spans="1:7" x14ac:dyDescent="0.25">
      <c r="A44" t="s">
        <v>124</v>
      </c>
      <c r="B44" s="79"/>
      <c r="C44" s="44">
        <v>120</v>
      </c>
      <c r="D44" s="45">
        <v>3.5</v>
      </c>
      <c r="E44" s="45">
        <f t="shared" ref="E44:E45" si="1">D44*1.2</f>
        <v>4.2</v>
      </c>
      <c r="F44" t="s">
        <v>84</v>
      </c>
      <c r="G44" t="s">
        <v>358</v>
      </c>
    </row>
    <row r="45" spans="1:7" x14ac:dyDescent="0.25">
      <c r="A45" t="s">
        <v>125</v>
      </c>
      <c r="B45" s="80"/>
      <c r="C45" s="44">
        <v>120</v>
      </c>
      <c r="D45" s="45">
        <v>3.5</v>
      </c>
      <c r="E45" s="45">
        <f t="shared" si="1"/>
        <v>4.2</v>
      </c>
      <c r="F45" t="s">
        <v>84</v>
      </c>
      <c r="G45" t="s">
        <v>358</v>
      </c>
    </row>
    <row r="46" spans="1:7" x14ac:dyDescent="0.25">
      <c r="A46" s="85" t="s">
        <v>86</v>
      </c>
      <c r="B46" s="86"/>
      <c r="C46" s="86"/>
      <c r="D46" s="86"/>
      <c r="E46" s="87"/>
    </row>
    <row r="47" spans="1:7" x14ac:dyDescent="0.25">
      <c r="A47" s="57" t="s">
        <v>126</v>
      </c>
      <c r="B47" s="106" t="s">
        <v>63</v>
      </c>
      <c r="C47" s="106">
        <v>120</v>
      </c>
      <c r="D47" s="45">
        <v>2.5</v>
      </c>
      <c r="E47" s="45">
        <f>D47*1.2</f>
        <v>3</v>
      </c>
      <c r="F47" t="s">
        <v>84</v>
      </c>
      <c r="G47" t="s">
        <v>358</v>
      </c>
    </row>
    <row r="48" spans="1:7" x14ac:dyDescent="0.25">
      <c r="A48" s="57" t="s">
        <v>127</v>
      </c>
      <c r="B48" s="79"/>
      <c r="C48" s="79"/>
      <c r="D48" s="45">
        <v>2.5</v>
      </c>
      <c r="E48" s="45">
        <f t="shared" ref="E48:E57" si="2">D48*1.2</f>
        <v>3</v>
      </c>
      <c r="F48" t="s">
        <v>84</v>
      </c>
      <c r="G48" t="s">
        <v>358</v>
      </c>
    </row>
    <row r="49" spans="1:7" x14ac:dyDescent="0.25">
      <c r="A49" s="57" t="s">
        <v>128</v>
      </c>
      <c r="B49" s="79"/>
      <c r="C49" s="79"/>
      <c r="D49" s="45">
        <v>2.5</v>
      </c>
      <c r="E49" s="45">
        <f t="shared" si="2"/>
        <v>3</v>
      </c>
      <c r="F49" t="s">
        <v>84</v>
      </c>
      <c r="G49" t="s">
        <v>358</v>
      </c>
    </row>
    <row r="50" spans="1:7" x14ac:dyDescent="0.25">
      <c r="A50" s="57" t="s">
        <v>129</v>
      </c>
      <c r="B50" s="79"/>
      <c r="C50" s="79"/>
      <c r="D50" s="45">
        <v>2.5</v>
      </c>
      <c r="E50" s="45">
        <f t="shared" si="2"/>
        <v>3</v>
      </c>
      <c r="F50" t="s">
        <v>84</v>
      </c>
      <c r="G50" t="s">
        <v>358</v>
      </c>
    </row>
    <row r="51" spans="1:7" x14ac:dyDescent="0.25">
      <c r="A51" s="57" t="s">
        <v>130</v>
      </c>
      <c r="B51" s="79"/>
      <c r="C51" s="79"/>
      <c r="D51" s="45">
        <v>2.5</v>
      </c>
      <c r="E51" s="45">
        <f t="shared" si="2"/>
        <v>3</v>
      </c>
      <c r="F51" t="s">
        <v>84</v>
      </c>
      <c r="G51" t="s">
        <v>358</v>
      </c>
    </row>
    <row r="52" spans="1:7" x14ac:dyDescent="0.25">
      <c r="A52" s="57" t="s">
        <v>131</v>
      </c>
      <c r="B52" s="79"/>
      <c r="C52" s="79"/>
      <c r="D52" s="45">
        <v>2.5</v>
      </c>
      <c r="E52" s="45">
        <f t="shared" si="2"/>
        <v>3</v>
      </c>
      <c r="F52" t="s">
        <v>84</v>
      </c>
      <c r="G52" t="s">
        <v>358</v>
      </c>
    </row>
    <row r="53" spans="1:7" x14ac:dyDescent="0.25">
      <c r="A53" s="57" t="s">
        <v>132</v>
      </c>
      <c r="B53" s="79"/>
      <c r="C53" s="79"/>
      <c r="D53" s="45">
        <v>2.5</v>
      </c>
      <c r="E53" s="45">
        <f t="shared" si="2"/>
        <v>3</v>
      </c>
      <c r="F53" t="s">
        <v>84</v>
      </c>
      <c r="G53" t="s">
        <v>358</v>
      </c>
    </row>
    <row r="54" spans="1:7" x14ac:dyDescent="0.25">
      <c r="A54" s="57" t="s">
        <v>133</v>
      </c>
      <c r="B54" s="79"/>
      <c r="C54" s="79"/>
      <c r="D54" s="45">
        <v>2.5</v>
      </c>
      <c r="E54" s="45">
        <f t="shared" si="2"/>
        <v>3</v>
      </c>
      <c r="F54" t="s">
        <v>84</v>
      </c>
      <c r="G54" t="s">
        <v>358</v>
      </c>
    </row>
    <row r="55" spans="1:7" x14ac:dyDescent="0.25">
      <c r="A55" s="57" t="s">
        <v>134</v>
      </c>
      <c r="B55" s="79"/>
      <c r="C55" s="79"/>
      <c r="D55" s="45">
        <v>2.5</v>
      </c>
      <c r="E55" s="45">
        <f t="shared" si="2"/>
        <v>3</v>
      </c>
      <c r="F55" t="s">
        <v>84</v>
      </c>
      <c r="G55" t="s">
        <v>358</v>
      </c>
    </row>
    <row r="56" spans="1:7" x14ac:dyDescent="0.25">
      <c r="A56" s="57" t="s">
        <v>135</v>
      </c>
      <c r="B56" s="79"/>
      <c r="C56" s="79"/>
      <c r="D56" s="45">
        <v>2.5</v>
      </c>
      <c r="E56" s="45">
        <f t="shared" si="2"/>
        <v>3</v>
      </c>
      <c r="F56" t="s">
        <v>84</v>
      </c>
      <c r="G56" t="s">
        <v>358</v>
      </c>
    </row>
    <row r="57" spans="1:7" x14ac:dyDescent="0.25">
      <c r="A57" s="57" t="s">
        <v>136</v>
      </c>
      <c r="B57" s="80"/>
      <c r="C57" s="80"/>
      <c r="D57" s="45">
        <v>2.5</v>
      </c>
      <c r="E57" s="45">
        <f t="shared" si="2"/>
        <v>3</v>
      </c>
      <c r="F57" t="s">
        <v>84</v>
      </c>
      <c r="G57" t="s">
        <v>358</v>
      </c>
    </row>
    <row r="58" spans="1:7" x14ac:dyDescent="0.25">
      <c r="A58" s="85" t="s">
        <v>82</v>
      </c>
      <c r="B58" s="86"/>
      <c r="C58" s="86"/>
      <c r="D58" s="86"/>
      <c r="E58" s="87"/>
    </row>
    <row r="59" spans="1:7" x14ac:dyDescent="0.25">
      <c r="A59" s="70" t="s">
        <v>137</v>
      </c>
      <c r="B59" s="106" t="s">
        <v>39</v>
      </c>
      <c r="C59" s="44">
        <v>110</v>
      </c>
      <c r="D59" s="45">
        <v>3</v>
      </c>
      <c r="E59" s="45">
        <f t="shared" ref="E59:E67" si="3">D59*1.2</f>
        <v>3.5999999999999996</v>
      </c>
      <c r="F59" s="43"/>
      <c r="G59" t="s">
        <v>358</v>
      </c>
    </row>
    <row r="60" spans="1:7" x14ac:dyDescent="0.25">
      <c r="A60" s="70" t="s">
        <v>138</v>
      </c>
      <c r="B60" s="79"/>
      <c r="C60" s="44">
        <v>110</v>
      </c>
      <c r="D60" s="45">
        <v>3</v>
      </c>
      <c r="E60" s="45">
        <f t="shared" si="3"/>
        <v>3.5999999999999996</v>
      </c>
      <c r="F60" s="43"/>
      <c r="G60" t="s">
        <v>358</v>
      </c>
    </row>
    <row r="61" spans="1:7" x14ac:dyDescent="0.25">
      <c r="A61" s="70" t="s">
        <v>139</v>
      </c>
      <c r="B61" s="80"/>
      <c r="C61" s="44">
        <v>120</v>
      </c>
      <c r="D61" s="45">
        <v>3</v>
      </c>
      <c r="E61" s="45">
        <f t="shared" si="3"/>
        <v>3.5999999999999996</v>
      </c>
      <c r="F61" s="43"/>
      <c r="G61" t="s">
        <v>358</v>
      </c>
    </row>
    <row r="62" spans="1:7" x14ac:dyDescent="0.25">
      <c r="A62" s="85" t="s">
        <v>83</v>
      </c>
      <c r="B62" s="86"/>
      <c r="C62" s="86"/>
      <c r="D62" s="86"/>
      <c r="E62" s="87"/>
      <c r="F62" s="43"/>
    </row>
    <row r="63" spans="1:7" x14ac:dyDescent="0.25">
      <c r="A63" t="s">
        <v>140</v>
      </c>
      <c r="B63" s="106" t="s">
        <v>63</v>
      </c>
      <c r="C63" s="106">
        <v>120</v>
      </c>
      <c r="D63" s="45">
        <v>3</v>
      </c>
      <c r="E63" s="45">
        <f t="shared" si="3"/>
        <v>3.5999999999999996</v>
      </c>
      <c r="F63" t="s">
        <v>84</v>
      </c>
      <c r="G63" t="s">
        <v>358</v>
      </c>
    </row>
    <row r="64" spans="1:7" x14ac:dyDescent="0.25">
      <c r="A64" t="s">
        <v>141</v>
      </c>
      <c r="B64" s="79"/>
      <c r="C64" s="79"/>
      <c r="D64" s="45">
        <v>3</v>
      </c>
      <c r="E64" s="45">
        <f t="shared" si="3"/>
        <v>3.5999999999999996</v>
      </c>
      <c r="F64" t="s">
        <v>84</v>
      </c>
      <c r="G64" t="s">
        <v>358</v>
      </c>
    </row>
    <row r="65" spans="1:7" x14ac:dyDescent="0.25">
      <c r="A65" t="s">
        <v>142</v>
      </c>
      <c r="B65" s="80"/>
      <c r="C65" s="80"/>
      <c r="D65" s="45">
        <v>3</v>
      </c>
      <c r="E65" s="45">
        <f t="shared" si="3"/>
        <v>3.5999999999999996</v>
      </c>
      <c r="F65" t="s">
        <v>84</v>
      </c>
      <c r="G65" t="s">
        <v>358</v>
      </c>
    </row>
    <row r="66" spans="1:7" x14ac:dyDescent="0.25">
      <c r="A66" s="103"/>
      <c r="B66" s="104"/>
      <c r="C66" s="104"/>
      <c r="D66" s="104"/>
      <c r="E66" s="105"/>
      <c r="F66" s="43"/>
    </row>
    <row r="67" spans="1:7" x14ac:dyDescent="0.25">
      <c r="A67" t="s">
        <v>144</v>
      </c>
      <c r="B67" s="22" t="s">
        <v>38</v>
      </c>
      <c r="C67" s="22">
        <v>120</v>
      </c>
      <c r="D67" s="23">
        <v>3</v>
      </c>
      <c r="E67" s="23">
        <f t="shared" si="3"/>
        <v>3.5999999999999996</v>
      </c>
      <c r="F67" s="24" t="s">
        <v>89</v>
      </c>
      <c r="G67" t="s">
        <v>358</v>
      </c>
    </row>
  </sheetData>
  <mergeCells count="19">
    <mergeCell ref="B59:B61"/>
    <mergeCell ref="B63:B65"/>
    <mergeCell ref="C63:C65"/>
    <mergeCell ref="A46:E46"/>
    <mergeCell ref="A58:E58"/>
    <mergeCell ref="A62:E62"/>
    <mergeCell ref="A66:E66"/>
    <mergeCell ref="A1:D1"/>
    <mergeCell ref="A7:D7"/>
    <mergeCell ref="A18:E18"/>
    <mergeCell ref="A19:E19"/>
    <mergeCell ref="A42:E42"/>
    <mergeCell ref="B21:B41"/>
    <mergeCell ref="B9:B12"/>
    <mergeCell ref="B13:B16"/>
    <mergeCell ref="C21:C41"/>
    <mergeCell ref="B43:B45"/>
    <mergeCell ref="B47:B57"/>
    <mergeCell ref="C47:C5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Color Copy</vt:lpstr>
      <vt:lpstr>Бумага мелованная для цифры</vt:lpstr>
      <vt:lpstr>Самоклейка</vt:lpstr>
      <vt:lpstr>Специальные материалы</vt:lpstr>
      <vt:lpstr>Дизайнерка</vt:lpstr>
      <vt:lpstr>Картоны и переплетные материалы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Archi</dc:creator>
  <cp:lastModifiedBy>mariyarakitskaya8@gmail.com</cp:lastModifiedBy>
  <cp:lastPrinted>2025-05-26T11:12:25Z</cp:lastPrinted>
  <dcterms:created xsi:type="dcterms:W3CDTF">2015-04-01T08:14:08Z</dcterms:created>
  <dcterms:modified xsi:type="dcterms:W3CDTF">2025-10-17T09:14:18Z</dcterms:modified>
</cp:coreProperties>
</file>